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10" yWindow="585" windowWidth="17895" windowHeight="9150"/>
  </bookViews>
  <sheets>
    <sheet name="Форма выпуск 2024" sheetId="1" r:id="rId1"/>
    <sheet name="Списки (не редактирутся)" sheetId="2" r:id="rId2"/>
  </sheets>
  <definedNames>
    <definedName name="_xlnm._FilterDatabase" localSheetId="1" hidden="1">'Списки (не редактирутся)'!$A$1:$G$618</definedName>
    <definedName name="_xlnm._FilterDatabase" localSheetId="0" hidden="1">'Форма выпуск 2024'!$A$5:$AF$45</definedName>
  </definedNames>
  <calcPr calcId="144525"/>
</workbook>
</file>

<file path=xl/calcChain.xml><?xml version="1.0" encoding="utf-8"?>
<calcChain xmlns="http://schemas.openxmlformats.org/spreadsheetml/2006/main">
  <c r="AF45" i="1" l="1"/>
  <c r="D45" i="1"/>
  <c r="AE45" i="1" s="1"/>
  <c r="AF44" i="1"/>
  <c r="D44" i="1"/>
  <c r="AE44" i="1" s="1"/>
  <c r="AF43" i="1"/>
  <c r="D43" i="1"/>
  <c r="AE43" i="1" s="1"/>
  <c r="AF42" i="1"/>
  <c r="D42" i="1"/>
  <c r="AE42" i="1" s="1"/>
  <c r="AF41" i="1"/>
  <c r="D41" i="1"/>
  <c r="AE41" i="1" s="1"/>
  <c r="AF40" i="1"/>
  <c r="D40" i="1"/>
  <c r="AE40" i="1" s="1"/>
  <c r="AF39" i="1"/>
  <c r="D39" i="1"/>
  <c r="AE39" i="1" s="1"/>
  <c r="AF38" i="1"/>
  <c r="D38" i="1"/>
  <c r="AE38" i="1" s="1"/>
  <c r="AF37" i="1"/>
  <c r="D37" i="1"/>
  <c r="AE37" i="1" s="1"/>
  <c r="AF36" i="1"/>
  <c r="D36" i="1"/>
  <c r="AE36" i="1" s="1"/>
  <c r="AF35" i="1"/>
  <c r="D35" i="1"/>
  <c r="AE35" i="1" s="1"/>
  <c r="AF34" i="1"/>
  <c r="D34" i="1"/>
  <c r="AE34" i="1" s="1"/>
  <c r="AF33" i="1"/>
  <c r="D33" i="1"/>
  <c r="AF32" i="1"/>
  <c r="D32" i="1"/>
  <c r="AE32" i="1" s="1"/>
  <c r="AF31" i="1"/>
  <c r="D31" i="1"/>
  <c r="AD35" i="1" s="1"/>
  <c r="AF30" i="1"/>
  <c r="D30" i="1"/>
  <c r="AE30" i="1" s="1"/>
  <c r="AF29" i="1"/>
  <c r="D29" i="1"/>
  <c r="AE29" i="1" s="1"/>
  <c r="AF28" i="1"/>
  <c r="D28" i="1"/>
  <c r="AE28" i="1" s="1"/>
  <c r="AF27" i="1"/>
  <c r="D27" i="1"/>
  <c r="AE27" i="1" s="1"/>
  <c r="AF26" i="1"/>
  <c r="AE26" i="1"/>
  <c r="AF25" i="1"/>
  <c r="D25" i="1"/>
  <c r="AE25" i="1" s="1"/>
  <c r="AF24" i="1"/>
  <c r="D24" i="1"/>
  <c r="AE24" i="1" s="1"/>
  <c r="AF23" i="1"/>
  <c r="D23" i="1"/>
  <c r="AE23" i="1" s="1"/>
  <c r="AF22" i="1"/>
  <c r="D22" i="1"/>
  <c r="AE22" i="1" s="1"/>
  <c r="AF21" i="1"/>
  <c r="D21" i="1"/>
  <c r="AE21" i="1" s="1"/>
  <c r="AF20" i="1"/>
  <c r="D20" i="1"/>
  <c r="AE20" i="1" s="1"/>
  <c r="AF19" i="1"/>
  <c r="D19" i="1"/>
  <c r="AE19" i="1" s="1"/>
  <c r="AF18" i="1"/>
  <c r="D18" i="1"/>
  <c r="AE18" i="1" s="1"/>
  <c r="AF17" i="1"/>
  <c r="D17" i="1"/>
  <c r="AE17" i="1" s="1"/>
  <c r="AF16" i="1"/>
  <c r="D16" i="1"/>
  <c r="AE16" i="1" s="1"/>
  <c r="AF15" i="1"/>
  <c r="D15" i="1"/>
  <c r="AE15" i="1" s="1"/>
  <c r="AF14" i="1"/>
  <c r="D14" i="1"/>
  <c r="AE14" i="1" s="1"/>
  <c r="AF13" i="1"/>
  <c r="D13" i="1"/>
  <c r="AE13" i="1" s="1"/>
  <c r="AF12" i="1"/>
  <c r="D12" i="1"/>
  <c r="AE12" i="1" s="1"/>
  <c r="AF11" i="1"/>
  <c r="D11" i="1"/>
  <c r="AF10" i="1"/>
  <c r="D10" i="1"/>
  <c r="AE10" i="1" s="1"/>
  <c r="AF9" i="1"/>
  <c r="D9" i="1"/>
  <c r="AE9" i="1" s="1"/>
  <c r="AF8" i="1"/>
  <c r="D8" i="1"/>
  <c r="AE8" i="1" s="1"/>
  <c r="AF7" i="1"/>
  <c r="D7" i="1"/>
  <c r="AE7" i="1" s="1"/>
  <c r="AF6" i="1"/>
  <c r="D6" i="1"/>
  <c r="AE6" i="1" s="1"/>
  <c r="AD33" i="1" l="1"/>
  <c r="AE33" i="1"/>
  <c r="AD15" i="1"/>
  <c r="AD27" i="1"/>
  <c r="AD28" i="1"/>
  <c r="AD29" i="1"/>
  <c r="AD30" i="1"/>
  <c r="AE31" i="1"/>
  <c r="AD13" i="1"/>
  <c r="AD18" i="1"/>
  <c r="AD20" i="1"/>
  <c r="AD7" i="1"/>
  <c r="AD8" i="1"/>
  <c r="AD9" i="1"/>
  <c r="AD10" i="1"/>
  <c r="AE11" i="1"/>
  <c r="AD42" i="1"/>
  <c r="AD43" i="1"/>
  <c r="AD44" i="1"/>
  <c r="AD45" i="1"/>
  <c r="AD22" i="1"/>
  <c r="AD23" i="1"/>
  <c r="AD24" i="1"/>
  <c r="AD25" i="1"/>
  <c r="AD37" i="1"/>
  <c r="AD38" i="1"/>
  <c r="AD39" i="1"/>
  <c r="AD40" i="1"/>
  <c r="AD12" i="1"/>
  <c r="AD14" i="1"/>
  <c r="AD17" i="1"/>
  <c r="AD19" i="1"/>
  <c r="AD32" i="1"/>
  <c r="AD34" i="1"/>
</calcChain>
</file>

<file path=xl/sharedStrings.xml><?xml version="1.0" encoding="utf-8"?>
<sst xmlns="http://schemas.openxmlformats.org/spreadsheetml/2006/main" count="1549" uniqueCount="854">
  <si>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</rPr>
      <t xml:space="preserve">учитываться не будут. </t>
    </r>
    <r>
      <rPr>
        <i/>
        <sz val="12"/>
        <color rgb="FFFF0000"/>
        <rFont val="Times New Roman"/>
      </rPr>
      <t>Формат ячеек с числовыми данными - только "Числовой"</t>
    </r>
    <r>
      <rPr>
        <sz val="11"/>
        <color theme="1"/>
        <rFont val="Calibri"/>
      </rPr>
      <t xml:space="preserve">
</t>
    </r>
    <r>
      <rPr>
        <i/>
        <sz val="12"/>
        <color rgb="FFFF0000"/>
        <rFont val="Times New Roman"/>
      </rPr>
      <t xml:space="preserve">Графы "ПРОВЕРКА" </t>
    </r>
    <r>
      <rPr>
        <b/>
        <i/>
        <sz val="12"/>
        <color rgb="FFFF0000"/>
        <rFont val="Times New Roman"/>
      </rPr>
      <t>не удаляются и не редактируются</t>
    </r>
    <r>
      <rPr>
        <sz val="11"/>
        <color theme="1"/>
        <rFont val="Calibri"/>
      </rPr>
      <t xml:space="preserve">
</t>
    </r>
    <r>
      <rPr>
        <b/>
        <sz val="12"/>
        <color rgb="FFFF0000"/>
        <rFont val="Times New Roman"/>
      </rPr>
      <t>Формулы логического контроля: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 xml:space="preserve">стр.03 &lt;= стр.02 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>стр.02 и стр.04 и стр.05 &lt;= стр.01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>сумма по видам деятельности (кроме граф "из них") равна суммарному выпуску (гр.04 = сумма(с гр.05 по гр.29))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>стр.06 = стр.02 + стр.04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>стр.06 = стр.07 + стр.08 + стр.09 + стр.10 + стр.11 + стр.12 + стр.13</t>
    </r>
    <r>
      <rPr>
        <sz val="11"/>
        <color theme="1"/>
        <rFont val="Calibri"/>
      </rPr>
      <t xml:space="preserve">
</t>
    </r>
    <r>
      <rPr>
        <sz val="12"/>
        <color rgb="FFFF0000"/>
        <rFont val="Times New Roman"/>
      </rPr>
      <t>стр.14 &lt;= стр.06, стр.14 &lt;= стр.05 (&lt;= означает "меньше или равно")</t>
    </r>
  </si>
  <si>
    <t>Наименование ПОО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</si>
  <si>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</rPr>
      <t>(указывается в каждой строке из выпадающего списка)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</si>
  <si>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</rPr>
      <t>(указывается в каждой строке из выпадающего списка)</t>
    </r>
    <r>
      <rPr>
        <sz val="11"/>
        <color theme="1"/>
        <rFont val="Calibri"/>
      </rPr>
      <t xml:space="preserve">
</t>
    </r>
  </si>
  <si>
    <r>
      <t xml:space="preserve">Суммарный выпуск 
2024
(человек)
</t>
    </r>
    <r>
      <rPr>
        <b/>
        <i/>
        <sz val="12"/>
        <color theme="1"/>
        <rFont val="Times New Roman"/>
      </rPr>
      <t xml:space="preserve">автосумма граф с 05 по 29 </t>
    </r>
    <r>
      <rPr>
        <sz val="11"/>
        <color theme="1"/>
        <rFont val="Calibri"/>
      </rPr>
      <t xml:space="preserve">
</t>
    </r>
    <r>
      <rPr>
        <b/>
        <i/>
        <sz val="12"/>
        <color theme="1"/>
        <rFont val="Times New Roman"/>
      </rPr>
      <t>(кроме граф "из них" 06, 07, 22, 24, 25)</t>
    </r>
  </si>
  <si>
    <t>Распределение выпускников по каналам занятости и иным видам деятельности, чел. (каждый выпускник учитывается один раз)</t>
  </si>
  <si>
    <r>
      <t xml:space="preserve">ПРОВЕРКА 
</t>
    </r>
    <r>
      <rPr>
        <b/>
        <i/>
        <sz val="12"/>
        <color theme="1"/>
        <rFont val="Times New Roman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</si>
  <si>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</rPr>
      <t>(сумма по видам деятельности (кроме граф "в том числе") равна суммарному выпуску)</t>
    </r>
  </si>
  <si>
    <r>
      <t xml:space="preserve">ПРОВЕРКА 
</t>
    </r>
    <r>
      <rPr>
        <b/>
        <i/>
        <sz val="12"/>
        <color theme="1"/>
        <rFont val="Times New Roman"/>
      </rPr>
      <t>(значения в графах "из них" не должны превыштать значения, из которых происходят)</t>
    </r>
  </si>
  <si>
    <t>Занятые выпускники</t>
  </si>
  <si>
    <t>Потенциальная занятость (приоритет в ходе работы - перевод в категорию "занятые выпускники")</t>
  </si>
  <si>
    <t>Риск нетрудоустройства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</si>
  <si>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</si>
  <si>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</si>
  <si>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</si>
  <si>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</si>
  <si>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</si>
  <si>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t xml:space="preserve">Индиви-дуальные предприни-матели </t>
  </si>
  <si>
    <t>Самозанятые (перешедшие на специальный налоговый режим - налог на профессио-нальный доход)</t>
  </si>
  <si>
    <t>Проходят службу в армии по призыву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</si>
  <si>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</si>
  <si>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>Продолжили обучение</t>
  </si>
  <si>
    <t>Находятся в отпуске по уходу 
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</si>
  <si>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</si>
  <si>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</si>
  <si>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</si>
  <si>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</si>
  <si>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Смерть, тяжелое состояние здоровья</t>
  </si>
  <si>
    <t xml:space="preserve">Находятся под следствием, отбывают наказание </t>
  </si>
  <si>
    <r>
      <t xml:space="preserve">Переезд за пределы Российской Федерации
</t>
    </r>
    <r>
      <rPr>
        <sz val="12"/>
        <color theme="1"/>
        <rFont val="Times New Roman"/>
      </rPr>
      <t>(кроме переезда в иные регионы)</t>
    </r>
  </si>
  <si>
    <t>Ухаживают за больными родственниками (иные семейные обстоятельства)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</si>
  <si>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</si>
  <si>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из них (из графы 22): продолжат обучение</t>
  </si>
  <si>
    <t>из них (из графы 22): будут трудоустроены по полученной профессии, специальности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</si>
  <si>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</si>
  <si>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</si>
  <si>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</si>
  <si>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</si>
  <si>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будут продолжать обучение</t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</si>
  <si>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</si>
  <si>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</si>
  <si>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</si>
  <si>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</si>
  <si>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</si>
  <si>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</si>
  <si>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</si>
  <si>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</si>
  <si>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</si>
  <si>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</si>
  <si>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</si>
  <si>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</si>
  <si>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</si>
  <si>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</si>
  <si>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</si>
  <si>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</si>
  <si>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</si>
  <si>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</si>
  <si>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</si>
  <si>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</si>
  <si>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</si>
  <si>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</si>
  <si>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</si>
  <si>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</si>
  <si>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</si>
  <si>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</si>
  <si>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</si>
  <si>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</si>
  <si>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</si>
  <si>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</si>
  <si>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</si>
  <si>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</si>
  <si>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t>БПОУ ВО "Вологодский колледж права и технологии"</t>
  </si>
  <si>
    <t>40.02.02 Правоохранительная деятельность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</si>
  <si>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</si>
  <si>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</si>
  <si>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</si>
  <si>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</si>
  <si>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</si>
  <si>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>22.02.06 Сварочное производство</t>
  </si>
  <si>
    <t>15.01.35 Мастер слесарных работ</t>
  </si>
  <si>
    <t>13.02.11 Техническая эксплуатация и обслуживание электрического и электромеханического оборудования (по отраслям)</t>
  </si>
  <si>
    <t>13.01.10 Электромонтер по ремонту и обслуживанию электрооборудования (по отраслям)</t>
  </si>
  <si>
    <t>20.02.04 Пожарная безопасность</t>
  </si>
  <si>
    <t>15.01.05 Сварщик (ручной и частично механизированной сварки (наплавки)</t>
  </si>
  <si>
    <t>35.02.15 Кинология</t>
  </si>
  <si>
    <t>Коды и наименования образовательных программ</t>
  </si>
  <si>
    <t>УГПС</t>
  </si>
  <si>
    <t>Регионы</t>
  </si>
  <si>
    <t>Номер строки</t>
  </si>
  <si>
    <t>Наименование показателей 
(категория выпускников)</t>
  </si>
  <si>
    <t>05.01.01 Гидрометнаблюдатель</t>
  </si>
  <si>
    <t>05.00.00 Науки о земле</t>
  </si>
  <si>
    <t>Алтайский край</t>
  </si>
  <si>
    <t>01</t>
  </si>
  <si>
    <t>05.02.01 Картография</t>
  </si>
  <si>
    <t>Амурская область</t>
  </si>
  <si>
    <t>02</t>
  </si>
  <si>
    <t>05.02.02 Гидрология</t>
  </si>
  <si>
    <t>Архангельская область</t>
  </si>
  <si>
    <t>03</t>
  </si>
  <si>
    <t>05.02.03 Метеорология</t>
  </si>
  <si>
    <t>Астраханская область</t>
  </si>
  <si>
    <t>04</t>
  </si>
  <si>
    <t>07.02.01 Архитектура</t>
  </si>
  <si>
    <t>07.00.00 Архитектура</t>
  </si>
  <si>
    <t>Белгородская область</t>
  </si>
  <si>
    <t>05</t>
  </si>
  <si>
    <t>08.01.01 Изготовитель арматурных сеток и каркасов</t>
  </si>
  <si>
    <t>08.00.00 Техника и технологии строительства</t>
  </si>
  <si>
    <t>Брянская область</t>
  </si>
  <si>
    <t>06</t>
  </si>
  <si>
    <t xml:space="preserve">06. Автосумма строк 02 и 04 - Всего (общая численность выпускников из числа лиц с ОВЗ, инвалидов и детей-инвалидов) </t>
  </si>
  <si>
    <t>08.01.02 Монтажник трубопроводов</t>
  </si>
  <si>
    <t>Владимирская область</t>
  </si>
  <si>
    <t>07</t>
  </si>
  <si>
    <t>07. из общей численности выпускников из числа лиц с ОВЗ, инвалидов и детей-инвалидов (из строки 06): с нарушениями: 
зрения</t>
  </si>
  <si>
    <t>08.01.04 Кровельщик</t>
  </si>
  <si>
    <t>Волгоградская область</t>
  </si>
  <si>
    <t>08</t>
  </si>
  <si>
    <t>08. слуха</t>
  </si>
  <si>
    <t>08.01.05 Мастер столярно-плотничных и паркетных работ</t>
  </si>
  <si>
    <t>Вологодская область</t>
  </si>
  <si>
    <t>09</t>
  </si>
  <si>
    <t>09. опорно-двигательного аппарата</t>
  </si>
  <si>
    <t>08.01.06 Мастер сухого строительства</t>
  </si>
  <si>
    <t>Воронежская область</t>
  </si>
  <si>
    <t>10</t>
  </si>
  <si>
    <t>10. тяжелыми нарушениями речи</t>
  </si>
  <si>
    <t>08.01.07 Мастер общестроительных работ</t>
  </si>
  <si>
    <t>г. Москва</t>
  </si>
  <si>
    <t>11</t>
  </si>
  <si>
    <t>11. задержкой психического развития</t>
  </si>
  <si>
    <t>08.01.08 Мастер отделочных строительных работ</t>
  </si>
  <si>
    <t>г. Санкт-Петербург</t>
  </si>
  <si>
    <t>12</t>
  </si>
  <si>
    <t>12. расстройствами аутистического спектра</t>
  </si>
  <si>
    <t>08.01.09 Слесарь по строительно-монтажным работам</t>
  </si>
  <si>
    <t>г. Севастополь</t>
  </si>
  <si>
    <t>13</t>
  </si>
  <si>
    <t>13. с инвалидностью вследствие других причин</t>
  </si>
  <si>
    <t>08.01.10 Мастер жилищно-коммунального хозяйства</t>
  </si>
  <si>
    <t>Донецкая Народная Республика</t>
  </si>
  <si>
    <t>14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</si>
  <si>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</si>
  <si>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>08.01.11 Машинист машин и оборудования в производстве цемента</t>
  </si>
  <si>
    <t>Еврейская автономная область</t>
  </si>
  <si>
    <t>15</t>
  </si>
  <si>
    <t>15. Проверка (строка не редактируется) - для специальностей</t>
  </si>
  <si>
    <t>08.01.13 Изготовитель железобетонных изделий</t>
  </si>
  <si>
    <t>Забайкальский край</t>
  </si>
  <si>
    <t>08.01.14 Монтажник санитарно-технических, вентиляционных систем и оборудования</t>
  </si>
  <si>
    <t>Запорожская область</t>
  </si>
  <si>
    <t>08.01.15 Слесарь по изготовлению деталей и узлов технических систем в строительстве</t>
  </si>
  <si>
    <t>Ивановская область</t>
  </si>
  <si>
    <t>08.01.16 Электромонтажник по сигнализации, централизации и блокировке</t>
  </si>
  <si>
    <t>Иркутская область</t>
  </si>
  <si>
    <t>08.01.17 Электромонтажник-наладчик</t>
  </si>
  <si>
    <t>Кабардино-Балкарская Республика</t>
  </si>
  <si>
    <t>08.01.18 Электромонтажник электрических сетей и электрооборудования</t>
  </si>
  <si>
    <t>Калининградская область</t>
  </si>
  <si>
    <t>08.01.19 Электромонтажник по силовым сетям и электрооборудованию</t>
  </si>
  <si>
    <t>Калужская область</t>
  </si>
  <si>
    <t>08.01.21 Монтажник электрических подъемников (лифтов)</t>
  </si>
  <si>
    <t>Камчатский край</t>
  </si>
  <si>
    <t>08.01.22 Мастер путевых машин</t>
  </si>
  <si>
    <t>Карачаево-Черкесская Республика</t>
  </si>
  <si>
    <t>08.01.23 Бригадир-путеец</t>
  </si>
  <si>
    <t>Кемеровская область - Кузбасс</t>
  </si>
  <si>
    <t>08.01.24 Мастер столярно-плотничных, паркетных и стекольных работ</t>
  </si>
  <si>
    <t>Кировская область</t>
  </si>
  <si>
    <t>08.01.25 Мастер отделочных строительных и декоративных работ</t>
  </si>
  <si>
    <t>Костромская область</t>
  </si>
  <si>
    <t>08.01.26 Мастер по ремонту и обслуживанию инженерных систем жилищно-коммунального хозяйства</t>
  </si>
  <si>
    <t>Краснодарский край</t>
  </si>
  <si>
    <t>08.01.27 Мастер общестроительных работ</t>
  </si>
  <si>
    <t>Красноярский край</t>
  </si>
  <si>
    <t>08.01.28 Мастер отделочных строительных и декоративных работ</t>
  </si>
  <si>
    <t>Курганская область</t>
  </si>
  <si>
    <t>08.01.29 Мастер по ремонту и обслуживанию инженерных систем жилищно-коммунального хозяйства</t>
  </si>
  <si>
    <t>Курская область</t>
  </si>
  <si>
    <t>08.01.30 Электромонтажник слаботочных систем</t>
  </si>
  <si>
    <t>Ленинградская область</t>
  </si>
  <si>
    <t>08.01.31 Электромонтажник электрических сетей и электрооборудования</t>
  </si>
  <si>
    <t>Липецкая область</t>
  </si>
  <si>
    <t>08.01.32 Мастер аварийно-восстановительных работ на сетях водоснабжения и водоотведения</t>
  </si>
  <si>
    <t>Луганская Народная Республика</t>
  </si>
  <si>
    <t>08.02.01 Строительство и эксплуатация зданий и сооружений</t>
  </si>
  <si>
    <t>Магаданская область</t>
  </si>
  <si>
    <t>08.02.02 Строительство и эксплуатация инженерных сооружений</t>
  </si>
  <si>
    <t>Московская область</t>
  </si>
  <si>
    <t>08.02.03 Производство неметаллических строительных изделий и конструкций</t>
  </si>
  <si>
    <t>Мурманская область</t>
  </si>
  <si>
    <t>08.02.04 Водоснабжение и водоотведение</t>
  </si>
  <si>
    <t>Ненецкий автономный округ</t>
  </si>
  <si>
    <t>08.02.05 Строительство и эксплуатация автомобильных дорог и аэродромов</t>
  </si>
  <si>
    <t>Нижегородская область</t>
  </si>
  <si>
    <t>08.02.06 Строительство и эксплуатация городских путей сообщения</t>
  </si>
  <si>
    <t>Новгородская область</t>
  </si>
  <si>
    <t>08.02.07 Монтаж и эксплуатация внутренних сантехнических устройств, кондиционирования воздуха и вентиляции</t>
  </si>
  <si>
    <t>Новосибирская область</t>
  </si>
  <si>
    <t>08.02.08 Монтаж и эксплуатация оборудования и систем газоснабжения</t>
  </si>
  <si>
    <t>Омская область</t>
  </si>
  <si>
    <t>08.02.09 Монтаж, наладка и эксплуатация электрооборудования промышленных и гражданских зданий</t>
  </si>
  <si>
    <t>Оренбургская область</t>
  </si>
  <si>
    <t>08.02.10 Строительство железных дорог, путь и путевое хозяйство</t>
  </si>
  <si>
    <t>Орловская область</t>
  </si>
  <si>
    <t>08.02.11 Управление, эксплуатация и обслуживание многоквартирного дома</t>
  </si>
  <si>
    <t>Пензенская область</t>
  </si>
  <si>
    <t>08.02.12 Строительство и эксплуатация автомобильных дорог, аэродромов и городских путей сообщения</t>
  </si>
  <si>
    <t>Пермский край</t>
  </si>
  <si>
    <t>08.02.13 Монтаж и эксплуатация внутренних сантехнических устройств, кондиционирования воздуха и вентиляции</t>
  </si>
  <si>
    <t>Приморский край</t>
  </si>
  <si>
    <t>08.02.14 Эксплуатация и обслуживание многоквартирного дома</t>
  </si>
  <si>
    <t>Псковская область</t>
  </si>
  <si>
    <t>08.02.15 Информационное моделирование в строительстве</t>
  </si>
  <si>
    <t>Республика Адыгея (Адыгея)</t>
  </si>
  <si>
    <t>09.01.01 Наладчик аппаратного и программного обеспечения</t>
  </si>
  <si>
    <t>09.00.00 Информатика и вычислительная техника</t>
  </si>
  <si>
    <t>Республика Алтай</t>
  </si>
  <si>
    <t>09.01.02 Наладчик компьютерных сетей</t>
  </si>
  <si>
    <t>Республика Башкортостан</t>
  </si>
  <si>
    <t>09.01.03 Мастер по обработке цифровой информации</t>
  </si>
  <si>
    <t>Республика Бурятия</t>
  </si>
  <si>
    <t>09.01.03 Оператор информационных систем и ресурсов</t>
  </si>
  <si>
    <t>Республика Дагестан</t>
  </si>
  <si>
    <t>09.01.04 Наладчик аппаратных и программных средств инфокоммуникационных систем</t>
  </si>
  <si>
    <t>Республика Ингушетия</t>
  </si>
  <si>
    <t>09.01.05 Оператор технической поддержки</t>
  </si>
  <si>
    <t>Республика Калмыкия</t>
  </si>
  <si>
    <t>09.02.01 Компьютерные системы и комплексы</t>
  </si>
  <si>
    <t>Республика Карелия</t>
  </si>
  <si>
    <t>09.02.02 Компьютерные сети</t>
  </si>
  <si>
    <t>Республика Коми</t>
  </si>
  <si>
    <t>09.02.03 Программирование в компьютерных системах</t>
  </si>
  <si>
    <t>Республика Крым</t>
  </si>
  <si>
    <t>09.02.04 Информационные системы (по отраслям)</t>
  </si>
  <si>
    <t>Республика Марий Эл</t>
  </si>
  <si>
    <t>09.02.05 Прикладная информатика (по отраслям)</t>
  </si>
  <si>
    <t>Республика Мордовия</t>
  </si>
  <si>
    <t>09.02.06 Сетевое и системное администрирование</t>
  </si>
  <si>
    <t>Республика Саха (Якутия)</t>
  </si>
  <si>
    <t>09.02.07 Информационные системы и программирование</t>
  </si>
  <si>
    <t>Республика Северная Осетия - Алания</t>
  </si>
  <si>
    <t>09.02.08 Интеллектуальные интегрированные системы</t>
  </si>
  <si>
    <t>Республика Татарстан (Татарстан)</t>
  </si>
  <si>
    <t>09.02.09 Веб-разработка</t>
  </si>
  <si>
    <t>Республика Тыва</t>
  </si>
  <si>
    <t>09.02.10 Разработка компьютерных игр, дополненной и виртуальной реальности</t>
  </si>
  <si>
    <t>Республика Хакасия</t>
  </si>
  <si>
    <t>10.02.01 Организация и технология защиты информации</t>
  </si>
  <si>
    <t>10.00.00 Информационная безопасность</t>
  </si>
  <si>
    <t>Ростовская область</t>
  </si>
  <si>
    <t>10.02.02 Информационная безопасность телекоммуникационных систем</t>
  </si>
  <si>
    <t>Рязанская область</t>
  </si>
  <si>
    <t>10.02.03 Информационная безопасность автоматизированных систем</t>
  </si>
  <si>
    <t>Самарская область</t>
  </si>
  <si>
    <t>10.02.04 Обеспечение информационной безопасности телекоммуникационных систем</t>
  </si>
  <si>
    <t>Саратовская область</t>
  </si>
  <si>
    <t>10.02.05 Обеспечение информационной безопасности автоматизированных систем</t>
  </si>
  <si>
    <t>Сахалинская область</t>
  </si>
  <si>
    <t>11.01.01 Монтажник радиоэлектронной аппаратуры и приборов</t>
  </si>
  <si>
    <t>11.00.00 Электроника, радиотехника и системы связи</t>
  </si>
  <si>
    <t>Свердловская область</t>
  </si>
  <si>
    <t>11.01.02 Радиомеханик</t>
  </si>
  <si>
    <t>Смоленская область</t>
  </si>
  <si>
    <t>11.01.05 Монтажник связи</t>
  </si>
  <si>
    <t>Ставропольский край</t>
  </si>
  <si>
    <t>11.01.06 Электромонтер оборудования электросвязи и проводного вещания</t>
  </si>
  <si>
    <t>Тамбовская область</t>
  </si>
  <si>
    <t>11.01.07 Электромонтер по ремонту линейно-кабельных сооружений телефонной связи и проводного вещания</t>
  </si>
  <si>
    <t>Тверская область</t>
  </si>
  <si>
    <t>11.01.08 Оператор почтовой связи</t>
  </si>
  <si>
    <t>Томская область</t>
  </si>
  <si>
    <t>11.01.08 Оператор связи</t>
  </si>
  <si>
    <t>Тульская область</t>
  </si>
  <si>
    <t>11.01.11 Наладчик технологического оборудования (электронная техника)</t>
  </si>
  <si>
    <t>Тюменская область</t>
  </si>
  <si>
    <t>11.01.14 Оператор автоматической линии сборки радиоэлектронной аппаратуры  и приборов</t>
  </si>
  <si>
    <t>Удмуртская Республика</t>
  </si>
  <si>
    <t>11.01.14 Оператор автоматической линии сборки радиоэлектронной аппаратуры и приборов</t>
  </si>
  <si>
    <t>Ульяновская область</t>
  </si>
  <si>
    <t>11.02.01 Радиоаппаратостроение</t>
  </si>
  <si>
    <t>Хабаровский край</t>
  </si>
  <si>
    <t>11.02.02 Техническое обслуживание и ремонт радиоэлектронной техники (по отраслям)</t>
  </si>
  <si>
    <t>Ханты-Мансийский автономный округ - Югра</t>
  </si>
  <si>
    <t>11.02.03 Эксплуатация оборудования радиосвязи и электрорадионавигации судов</t>
  </si>
  <si>
    <t>Херсонская область</t>
  </si>
  <si>
    <t>11.02.04 Радиотехнические комплексы и системы управления космических летательных аппаратов</t>
  </si>
  <si>
    <t>Челябинская область</t>
  </si>
  <si>
    <t>11.02.05 Аудиовизуальная техника</t>
  </si>
  <si>
    <t>Чеченская Республика</t>
  </si>
  <si>
    <t>11.02.06 Техническая эксплуатация транспортного радиоэлектронного оборудования (по видам транспорта)</t>
  </si>
  <si>
    <t>Чувашская Республика - Чувашия</t>
  </si>
  <si>
    <t>11.02.07 Радиотехнические информационные системы</t>
  </si>
  <si>
    <t>Чукотский автономный округ</t>
  </si>
  <si>
    <t>11.02.08 Средства связи с подвижными объектами</t>
  </si>
  <si>
    <t>Ямало-Ненецкий автономный округ</t>
  </si>
  <si>
    <t>11.02.09 Многоканальные телекоммуникационные системы</t>
  </si>
  <si>
    <t>Ярославская область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</si>
  <si>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</si>
  <si>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</si>
  <si>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</si>
  <si>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</si>
  <si>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</si>
  <si>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</si>
  <si>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</si>
  <si>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</si>
  <si>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</si>
  <si>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</si>
  <si>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</si>
  <si>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</si>
  <si>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</si>
  <si>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</si>
  <si>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</si>
  <si>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</si>
  <si>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</si>
  <si>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</si>
  <si>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</si>
  <si>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</si>
  <si>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</si>
  <si>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</si>
  <si>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</si>
  <si>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</si>
  <si>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</si>
  <si>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</si>
  <si>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</si>
  <si>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</si>
  <si>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</si>
  <si>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</si>
  <si>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</si>
  <si>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</si>
  <si>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</si>
  <si>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</si>
  <si>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</si>
  <si>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</si>
  <si>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</si>
  <si>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</si>
  <si>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</si>
  <si>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</si>
  <si>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</si>
  <si>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</si>
  <si>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</si>
  <si>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</si>
  <si>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</si>
  <si>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</si>
  <si>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</si>
  <si>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</si>
  <si>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</si>
  <si>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</si>
  <si>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</si>
  <si>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</si>
  <si>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</si>
  <si>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</si>
  <si>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</si>
  <si>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</si>
  <si>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</si>
  <si>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</si>
  <si>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</si>
  <si>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</si>
  <si>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</si>
  <si>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</si>
  <si>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</si>
  <si>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</si>
  <si>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</si>
  <si>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</si>
  <si>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</si>
  <si>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</si>
  <si>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</si>
  <si>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</si>
  <si>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</si>
  <si>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</si>
  <si>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</si>
  <si>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</si>
  <si>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</si>
  <si>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</si>
  <si>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</si>
  <si>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</si>
  <si>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</si>
  <si>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</si>
  <si>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</si>
  <si>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</si>
  <si>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</si>
  <si>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</si>
  <si>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</si>
  <si>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</si>
  <si>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</si>
  <si>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</si>
  <si>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</si>
  <si>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</si>
  <si>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</si>
  <si>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</si>
  <si>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</si>
  <si>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</si>
  <si>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</si>
  <si>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</si>
  <si>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</si>
  <si>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</si>
  <si>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</si>
  <si>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</si>
  <si>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</si>
  <si>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</si>
  <si>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</si>
  <si>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</si>
  <si>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</si>
  <si>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</si>
  <si>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</si>
  <si>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</si>
  <si>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</si>
  <si>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</si>
  <si>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</si>
  <si>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</si>
  <si>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</si>
  <si>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</si>
  <si>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</si>
  <si>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</si>
  <si>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</si>
  <si>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</si>
  <si>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</si>
  <si>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</si>
  <si>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</si>
  <si>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</si>
  <si>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</si>
  <si>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</si>
  <si>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</si>
  <si>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</si>
  <si>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</si>
  <si>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</si>
  <si>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</si>
  <si>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</si>
  <si>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</si>
  <si>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</si>
  <si>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</si>
  <si>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</si>
  <si>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</si>
  <si>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</si>
  <si>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</si>
  <si>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</si>
  <si>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</si>
  <si>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</si>
  <si>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19.00.00 Промышленная экология и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</si>
  <si>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</si>
  <si>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</si>
  <si>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</si>
  <si>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</si>
  <si>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</si>
  <si>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</si>
  <si>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</si>
  <si>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</si>
  <si>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</si>
  <si>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</si>
  <si>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</si>
  <si>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</si>
  <si>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</si>
  <si>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</si>
  <si>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</si>
  <si>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</si>
  <si>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</si>
  <si>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</si>
  <si>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</si>
  <si>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</si>
  <si>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</si>
  <si>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</si>
  <si>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</si>
  <si>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</si>
  <si>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</si>
  <si>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</si>
  <si>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</si>
  <si>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</si>
  <si>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</si>
  <si>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</si>
  <si>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</si>
  <si>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</si>
  <si>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</si>
  <si>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</si>
  <si>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</si>
  <si>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</si>
  <si>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</si>
  <si>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</si>
  <si>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</si>
  <si>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</si>
  <si>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</si>
  <si>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 и разведочных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</si>
  <si>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</si>
  <si>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</si>
  <si>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</si>
  <si>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</si>
  <si>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</si>
  <si>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</si>
  <si>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</si>
  <si>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</si>
  <si>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</si>
  <si>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</si>
  <si>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</si>
  <si>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</si>
  <si>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</si>
  <si>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</si>
  <si>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</si>
  <si>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</si>
  <si>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</si>
  <si>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</si>
  <si>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</si>
  <si>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</si>
  <si>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</si>
  <si>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</si>
  <si>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</si>
  <si>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</si>
  <si>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</si>
  <si>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</si>
  <si>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</si>
  <si>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</si>
  <si>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</si>
  <si>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</si>
  <si>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</si>
  <si>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</si>
  <si>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</si>
  <si>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</si>
  <si>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</si>
  <si>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</si>
  <si>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</si>
  <si>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</si>
  <si>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</si>
  <si>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</si>
  <si>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</si>
  <si>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</si>
  <si>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</si>
  <si>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</si>
  <si>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</si>
  <si>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</si>
  <si>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</si>
  <si>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</si>
  <si>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</si>
  <si>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</si>
  <si>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</si>
  <si>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</si>
  <si>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</si>
  <si>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</si>
  <si>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</si>
  <si>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</si>
  <si>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</si>
  <si>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</si>
  <si>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</si>
  <si>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</si>
  <si>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</si>
  <si>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</si>
  <si>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</si>
  <si>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</si>
  <si>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</si>
  <si>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</si>
  <si>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</si>
  <si>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</si>
  <si>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</si>
  <si>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</si>
  <si>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</si>
  <si>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</si>
  <si>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</si>
  <si>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</si>
  <si>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</si>
  <si>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</si>
  <si>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</si>
  <si>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</si>
  <si>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</si>
  <si>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</si>
  <si>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</si>
  <si>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</si>
  <si>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</si>
  <si>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</si>
  <si>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</si>
  <si>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</si>
  <si>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</si>
  <si>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</si>
  <si>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</si>
  <si>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</si>
  <si>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</si>
  <si>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</si>
  <si>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</si>
  <si>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</si>
  <si>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</si>
  <si>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</si>
  <si>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</si>
  <si>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</si>
  <si>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</si>
  <si>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</si>
  <si>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</si>
  <si>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</si>
  <si>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</si>
  <si>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</si>
  <si>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</si>
  <si>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</si>
  <si>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</si>
  <si>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</si>
  <si>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</si>
  <si>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</si>
  <si>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</si>
  <si>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</si>
  <si>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</si>
  <si>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</si>
  <si>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</si>
  <si>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</si>
  <si>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</si>
  <si>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</si>
  <si>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</si>
  <si>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</si>
  <si>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</si>
  <si>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</si>
  <si>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</si>
  <si>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</si>
  <si>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</si>
  <si>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</si>
  <si>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</si>
  <si>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</si>
  <si>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</si>
  <si>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</si>
  <si>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</si>
  <si>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</si>
  <si>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</si>
  <si>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</si>
  <si>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</si>
  <si>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</si>
  <si>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</si>
  <si>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</si>
  <si>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</si>
  <si>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</si>
  <si>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</si>
  <si>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</si>
  <si>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</si>
  <si>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</si>
  <si>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</si>
  <si>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</si>
  <si>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</si>
  <si>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</si>
  <si>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</si>
  <si>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</si>
  <si>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</si>
  <si>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</si>
  <si>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</si>
  <si>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</si>
  <si>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</si>
  <si>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</si>
  <si>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</si>
  <si>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</si>
  <si>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</si>
  <si>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</si>
  <si>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31.00.00 Клиническая медицина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</si>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</sst>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i/>
      <sz val="12"/>
      <color rgb="FFFF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i/>
      <sz val="12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i/>
      <sz val="12"/>
      <color rgb="FFFF0000"/>
      <name val="Times New Roman"/>
    </font>
    <font>
      <b/>
      <sz val="12"/>
      <color rgb="FFFF0000"/>
      <name val="Times New Roman"/>
    </font>
    <font>
      <sz val="12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  <fill>
      <patternFill patternType="solid">
        <fgColor theme="4" tint="0.79989013336588644"/>
        <bgColor indexed="65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0" borderId="0" xfId="0" applyNumberFormat="1" applyFont="1"/>
    <xf numFmtId="0" fontId="4" fillId="0" borderId="0" xfId="0" applyNumberFormat="1" applyFont="1"/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 wrapText="1"/>
    </xf>
    <xf numFmtId="0" fontId="7" fillId="0" borderId="7" xfId="0" applyNumberFormat="1" applyFont="1" applyBorder="1"/>
    <xf numFmtId="0" fontId="4" fillId="3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vertical="top" wrapText="1"/>
    </xf>
    <xf numFmtId="1" fontId="4" fillId="4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8" fillId="0" borderId="0" xfId="0" applyNumberFormat="1" applyFont="1"/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8" xfId="0" applyNumberFormat="1" applyFont="1" applyBorder="1" applyAlignment="1">
      <alignment horizontal="left" vertical="center"/>
    </xf>
    <xf numFmtId="49" fontId="8" fillId="3" borderId="0" xfId="0" applyNumberFormat="1" applyFont="1" applyFill="1" applyAlignment="1">
      <alignment horizontal="center" vertical="top"/>
    </xf>
    <xf numFmtId="0" fontId="8" fillId="3" borderId="0" xfId="0" applyNumberFormat="1" applyFont="1" applyFill="1" applyAlignment="1">
      <alignment horizontal="left" vertical="top"/>
    </xf>
    <xf numFmtId="0" fontId="8" fillId="3" borderId="0" xfId="0" applyNumberFormat="1" applyFont="1" applyFill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vertical="top"/>
    </xf>
    <xf numFmtId="0" fontId="8" fillId="0" borderId="8" xfId="0" applyNumberFormat="1" applyFont="1" applyBorder="1"/>
    <xf numFmtId="0" fontId="9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4" fillId="0" borderId="7" xfId="0" applyNumberFormat="1" applyFont="1" applyBorder="1"/>
  </cellXfs>
  <cellStyles count="1">
    <cellStyle name="Обычный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tabSelected="1" topLeftCell="B3" zoomScale="70" zoomScaleNormal="70" workbookViewId="0">
      <selection activeCell="K6" activeCellId="1" sqref="E6:E41 K6:K41"/>
    </sheetView>
  </sheetViews>
  <sheetFormatPr defaultColWidth="9.140625" defaultRowHeight="18.75" x14ac:dyDescent="0.3"/>
  <cols>
    <col min="1" max="1" width="37.42578125" style="1" customWidth="1"/>
    <col min="2" max="2" width="33.28515625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33" width="9.140625" style="1" bestFit="1" customWidth="1"/>
    <col min="34" max="16384" width="9.140625" style="1"/>
  </cols>
  <sheetData>
    <row r="1" spans="1:32" ht="204.7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2" customFormat="1" ht="42.75" customHeight="1" x14ac:dyDescent="0.25">
      <c r="A2" s="39" t="s">
        <v>1</v>
      </c>
      <c r="B2" s="39" t="s">
        <v>2</v>
      </c>
      <c r="C2" s="39" t="s">
        <v>3</v>
      </c>
      <c r="D2" s="42" t="s">
        <v>4</v>
      </c>
      <c r="E2" s="33" t="s">
        <v>5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5"/>
      <c r="AD2" s="29" t="s">
        <v>6</v>
      </c>
      <c r="AE2" s="29" t="s">
        <v>7</v>
      </c>
      <c r="AF2" s="29" t="s">
        <v>8</v>
      </c>
    </row>
    <row r="3" spans="1:32" s="2" customFormat="1" ht="93.75" customHeight="1" x14ac:dyDescent="0.25">
      <c r="A3" s="40"/>
      <c r="B3" s="40"/>
      <c r="C3" s="40"/>
      <c r="D3" s="43"/>
      <c r="E3" s="45" t="s">
        <v>9</v>
      </c>
      <c r="F3" s="46"/>
      <c r="G3" s="46"/>
      <c r="H3" s="46"/>
      <c r="I3" s="46"/>
      <c r="J3" s="46"/>
      <c r="K3" s="47"/>
      <c r="L3" s="36" t="s">
        <v>10</v>
      </c>
      <c r="M3" s="38"/>
      <c r="N3" s="36" t="s">
        <v>11</v>
      </c>
      <c r="O3" s="37"/>
      <c r="P3" s="37"/>
      <c r="Q3" s="38"/>
      <c r="R3" s="45" t="s">
        <v>12</v>
      </c>
      <c r="S3" s="46"/>
      <c r="T3" s="46"/>
      <c r="U3" s="47"/>
      <c r="V3" s="33" t="s">
        <v>13</v>
      </c>
      <c r="W3" s="34"/>
      <c r="X3" s="34"/>
      <c r="Y3" s="34"/>
      <c r="Z3" s="34"/>
      <c r="AA3" s="34"/>
      <c r="AB3" s="34"/>
      <c r="AC3" s="35"/>
      <c r="AD3" s="30"/>
      <c r="AE3" s="30"/>
      <c r="AF3" s="30"/>
    </row>
    <row r="4" spans="1:32" s="5" customFormat="1" ht="171" customHeight="1" x14ac:dyDescent="0.25">
      <c r="A4" s="41"/>
      <c r="B4" s="41"/>
      <c r="C4" s="41"/>
      <c r="D4" s="44"/>
      <c r="E4" s="4" t="s">
        <v>14</v>
      </c>
      <c r="F4" s="6" t="s">
        <v>15</v>
      </c>
      <c r="G4" s="6" t="s">
        <v>16</v>
      </c>
      <c r="H4" s="4" t="s">
        <v>17</v>
      </c>
      <c r="I4" s="3" t="s">
        <v>18</v>
      </c>
      <c r="J4" s="4" t="s">
        <v>19</v>
      </c>
      <c r="K4" s="4" t="s">
        <v>20</v>
      </c>
      <c r="L4" s="4" t="s">
        <v>21</v>
      </c>
      <c r="M4" s="4" t="s">
        <v>22</v>
      </c>
      <c r="N4" s="4" t="s">
        <v>23</v>
      </c>
      <c r="O4" s="3" t="s">
        <v>24</v>
      </c>
      <c r="P4" s="3" t="s">
        <v>25</v>
      </c>
      <c r="Q4" s="3" t="s">
        <v>26</v>
      </c>
      <c r="R4" s="4" t="s">
        <v>27</v>
      </c>
      <c r="S4" s="4" t="s">
        <v>28</v>
      </c>
      <c r="T4" s="4" t="s">
        <v>29</v>
      </c>
      <c r="U4" s="4" t="s">
        <v>30</v>
      </c>
      <c r="V4" s="4" t="s">
        <v>31</v>
      </c>
      <c r="W4" s="6" t="s">
        <v>32</v>
      </c>
      <c r="X4" s="6" t="s">
        <v>33</v>
      </c>
      <c r="Y4" s="4" t="s">
        <v>34</v>
      </c>
      <c r="Z4" s="4" t="s">
        <v>35</v>
      </c>
      <c r="AA4" s="4" t="s">
        <v>36</v>
      </c>
      <c r="AB4" s="4" t="s">
        <v>37</v>
      </c>
      <c r="AC4" s="4" t="s">
        <v>38</v>
      </c>
      <c r="AD4" s="31"/>
      <c r="AE4" s="31"/>
      <c r="AF4" s="31"/>
    </row>
    <row r="5" spans="1:32" s="5" customFormat="1" ht="18.75" customHeight="1" x14ac:dyDescent="0.25">
      <c r="A5" s="7" t="s">
        <v>39</v>
      </c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7" t="s">
        <v>49</v>
      </c>
      <c r="L5" s="7" t="s">
        <v>50</v>
      </c>
      <c r="M5" s="7" t="s">
        <v>51</v>
      </c>
      <c r="N5" s="7" t="s">
        <v>52</v>
      </c>
      <c r="O5" s="7" t="s">
        <v>53</v>
      </c>
      <c r="P5" s="7" t="s">
        <v>54</v>
      </c>
      <c r="Q5" s="7" t="s">
        <v>55</v>
      </c>
      <c r="R5" s="7" t="s">
        <v>56</v>
      </c>
      <c r="S5" s="7" t="s">
        <v>57</v>
      </c>
      <c r="T5" s="7" t="s">
        <v>58</v>
      </c>
      <c r="U5" s="7" t="s">
        <v>59</v>
      </c>
      <c r="V5" s="7" t="s">
        <v>60</v>
      </c>
      <c r="W5" s="7" t="s">
        <v>61</v>
      </c>
      <c r="X5" s="7" t="s">
        <v>62</v>
      </c>
      <c r="Y5" s="7" t="s">
        <v>63</v>
      </c>
      <c r="Z5" s="7" t="s">
        <v>64</v>
      </c>
      <c r="AA5" s="7" t="s">
        <v>65</v>
      </c>
      <c r="AB5" s="7" t="s">
        <v>66</v>
      </c>
      <c r="AC5" s="7" t="s">
        <v>67</v>
      </c>
      <c r="AD5" s="7" t="s">
        <v>68</v>
      </c>
      <c r="AE5" s="7" t="s">
        <v>69</v>
      </c>
      <c r="AF5" s="7" t="s">
        <v>70</v>
      </c>
    </row>
    <row r="6" spans="1:32" s="5" customFormat="1" ht="31.5" x14ac:dyDescent="0.25">
      <c r="A6" s="8" t="s">
        <v>71</v>
      </c>
      <c r="B6" s="9" t="s">
        <v>72</v>
      </c>
      <c r="C6" s="10" t="s">
        <v>73</v>
      </c>
      <c r="D6" s="11">
        <f t="shared" ref="D6:D25" si="0">SUM(E6, H6, I6, L6, J6, K6, M6, N6, O6, P6, Q6, R6, S6, T6, U6, V6, Y6, Z6, AA6, AB6, AC6)</f>
        <v>70</v>
      </c>
      <c r="E6" s="11">
        <v>56</v>
      </c>
      <c r="F6" s="11">
        <v>1</v>
      </c>
      <c r="G6" s="11">
        <v>32</v>
      </c>
      <c r="H6" s="11">
        <v>0</v>
      </c>
      <c r="I6" s="11">
        <v>1</v>
      </c>
      <c r="J6" s="11">
        <v>2</v>
      </c>
      <c r="K6" s="11">
        <v>2</v>
      </c>
      <c r="L6" s="11">
        <v>2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7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2"/>
      <c r="AE6" s="12" t="str">
        <f t="shared" ref="AE6:AE45" si="1">IF(D6=SUM(E6, H6, I6, J6, K6, L6, M6, N6, O6, P6, Q6, R6, S6, T6, U6, V6, Y6, Z6, AA6, AB6, AC6), "Проверка пройдена", "Внимание! Сумма по видам деятельности (кроме граф в том числе) должна быть равна суммарному выпуску")</f>
        <v>Проверка пройдена</v>
      </c>
      <c r="AF6" s="12" t="str">
        <f t="shared" ref="AF6:AF45" si="2">IF(E6&lt;F6, "Внимание! Значения в графе 06 не могут превышать значения в графе 05", IF(E6&lt;G6, "Внимание! Значения в графе 07 не могут превышать значения в графе 05", IF(V6&lt;W6, "Внимание! Значения в графе 23 не могут превышать значения в графе 22", IF(V6&lt;X6, "Внимание! Значения в графе 24 не могут превышать значения в графе 22", "Проверка пройдена"))))</f>
        <v>Проверка пройдена</v>
      </c>
    </row>
    <row r="7" spans="1:32" s="5" customFormat="1" ht="35.25" customHeight="1" x14ac:dyDescent="0.25">
      <c r="A7" s="8" t="s">
        <v>71</v>
      </c>
      <c r="B7" s="9" t="s">
        <v>72</v>
      </c>
      <c r="C7" s="13" t="s">
        <v>74</v>
      </c>
      <c r="D7" s="11">
        <f t="shared" si="0"/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2" t="str">
        <f>IF(D7&lt;=D6, "Проверка пройдена", "Внимание! Значение по строке 02 дожно быть меньше или равно значению по строке 01")</f>
        <v>Проверка пройдена</v>
      </c>
      <c r="AE7" s="12" t="str">
        <f t="shared" si="1"/>
        <v>Проверка пройдена</v>
      </c>
      <c r="AF7" s="12" t="str">
        <f t="shared" si="2"/>
        <v>Проверка пройдена</v>
      </c>
    </row>
    <row r="8" spans="1:32" s="5" customFormat="1" ht="35.25" customHeight="1" x14ac:dyDescent="0.25">
      <c r="A8" s="8" t="s">
        <v>71</v>
      </c>
      <c r="B8" s="9" t="s">
        <v>72</v>
      </c>
      <c r="C8" s="13" t="s">
        <v>75</v>
      </c>
      <c r="D8" s="11">
        <f t="shared" si="0"/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2" t="str">
        <f>IF(D8&lt;=D7, "Проверка пройдена", "Внимание! Значение по строке 03 должно быть меньше или равно значения в строке 02")</f>
        <v>Проверка пройдена</v>
      </c>
      <c r="AE8" s="12" t="str">
        <f t="shared" si="1"/>
        <v>Проверка пройдена</v>
      </c>
      <c r="AF8" s="12" t="str">
        <f t="shared" si="2"/>
        <v>Проверка пройдена</v>
      </c>
    </row>
    <row r="9" spans="1:32" s="5" customFormat="1" ht="36.75" customHeight="1" x14ac:dyDescent="0.25">
      <c r="A9" s="8" t="s">
        <v>71</v>
      </c>
      <c r="B9" s="9" t="s">
        <v>72</v>
      </c>
      <c r="C9" s="13" t="s">
        <v>76</v>
      </c>
      <c r="D9" s="11">
        <f t="shared" si="0"/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2" t="str">
        <f>IF(D9&lt;=D6, "Проверка пройдена", "Внимание! Значение по строке 04 дожно быть  меньше или равно значению по строке 01")</f>
        <v>Проверка пройдена</v>
      </c>
      <c r="AE9" s="12" t="str">
        <f t="shared" si="1"/>
        <v>Проверка пройдена</v>
      </c>
      <c r="AF9" s="12" t="str">
        <f t="shared" si="2"/>
        <v>Проверка пройдена</v>
      </c>
    </row>
    <row r="10" spans="1:32" s="5" customFormat="1" ht="31.5" x14ac:dyDescent="0.25">
      <c r="A10" s="8" t="s">
        <v>71</v>
      </c>
      <c r="B10" s="9" t="s">
        <v>72</v>
      </c>
      <c r="C10" s="13" t="s">
        <v>77</v>
      </c>
      <c r="D10" s="11">
        <f t="shared" si="0"/>
        <v>30</v>
      </c>
      <c r="E10" s="11">
        <v>23</v>
      </c>
      <c r="F10" s="11">
        <v>0</v>
      </c>
      <c r="G10" s="11">
        <v>14</v>
      </c>
      <c r="H10" s="11">
        <v>0</v>
      </c>
      <c r="I10" s="11">
        <v>0</v>
      </c>
      <c r="J10" s="11">
        <v>2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5</v>
      </c>
      <c r="W10" s="11">
        <v>0</v>
      </c>
      <c r="X10" s="11">
        <v>5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2" t="str">
        <f>IF(D10&lt;=D6,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10" s="12" t="str">
        <f t="shared" si="1"/>
        <v>Проверка пройдена</v>
      </c>
      <c r="AF10" s="12" t="str">
        <f t="shared" si="2"/>
        <v>Проверка пройдена</v>
      </c>
    </row>
    <row r="11" spans="1:32" ht="31.5" x14ac:dyDescent="0.3">
      <c r="A11" s="8" t="s">
        <v>71</v>
      </c>
      <c r="B11" s="9" t="s">
        <v>78</v>
      </c>
      <c r="C11" s="10" t="s">
        <v>73</v>
      </c>
      <c r="D11" s="11">
        <f t="shared" si="0"/>
        <v>21</v>
      </c>
      <c r="E11" s="14">
        <v>10</v>
      </c>
      <c r="F11" s="14">
        <v>0</v>
      </c>
      <c r="G11" s="14">
        <v>6</v>
      </c>
      <c r="H11" s="14">
        <v>0</v>
      </c>
      <c r="I11" s="14">
        <v>0</v>
      </c>
      <c r="J11" s="14">
        <v>5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5</v>
      </c>
      <c r="W11" s="14">
        <v>0</v>
      </c>
      <c r="X11" s="14">
        <v>2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2"/>
      <c r="AE11" s="12" t="str">
        <f t="shared" si="1"/>
        <v>Проверка пройдена</v>
      </c>
      <c r="AF11" s="12" t="str">
        <f t="shared" si="2"/>
        <v>Проверка пройдена</v>
      </c>
    </row>
    <row r="12" spans="1:32" ht="31.5" x14ac:dyDescent="0.3">
      <c r="A12" s="8" t="s">
        <v>71</v>
      </c>
      <c r="B12" s="9" t="s">
        <v>78</v>
      </c>
      <c r="C12" s="13" t="s">
        <v>74</v>
      </c>
      <c r="D12" s="11">
        <f t="shared" si="0"/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2" t="str">
        <f>IF(D12&lt;=D11, "Проверка пройдена", "Внимание! Значение по строке 02 дожно быть меньше или равно значению по строке 01")</f>
        <v>Проверка пройдена</v>
      </c>
      <c r="AE12" s="12" t="str">
        <f t="shared" si="1"/>
        <v>Проверка пройдена</v>
      </c>
      <c r="AF12" s="12" t="str">
        <f t="shared" si="2"/>
        <v>Проверка пройдена</v>
      </c>
    </row>
    <row r="13" spans="1:32" ht="31.5" x14ac:dyDescent="0.3">
      <c r="A13" s="8" t="s">
        <v>71</v>
      </c>
      <c r="B13" s="9" t="s">
        <v>78</v>
      </c>
      <c r="C13" s="13" t="s">
        <v>75</v>
      </c>
      <c r="D13" s="11">
        <f t="shared" si="0"/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2" t="str">
        <f>IF(D13&lt;=D12, "Проверка пройдена", "Внимание! Значение по строке 03 должно быть меньше или равно значения в строке 02")</f>
        <v>Проверка пройдена</v>
      </c>
      <c r="AE13" s="12" t="str">
        <f t="shared" si="1"/>
        <v>Проверка пройдена</v>
      </c>
      <c r="AF13" s="12" t="str">
        <f t="shared" si="2"/>
        <v>Проверка пройдена</v>
      </c>
    </row>
    <row r="14" spans="1:32" ht="31.5" x14ac:dyDescent="0.3">
      <c r="A14" s="8" t="s">
        <v>71</v>
      </c>
      <c r="B14" s="9" t="s">
        <v>78</v>
      </c>
      <c r="C14" s="13" t="s">
        <v>76</v>
      </c>
      <c r="D14" s="11">
        <f t="shared" si="0"/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2" t="str">
        <f>IF(D14&lt;=D11, "Проверка пройдена", "Внимание! Значение по строке 04 дожно быть  меньше или равно значению по строке 01")</f>
        <v>Проверка пройдена</v>
      </c>
      <c r="AE14" s="12" t="str">
        <f t="shared" si="1"/>
        <v>Проверка пройдена</v>
      </c>
      <c r="AF14" s="12" t="str">
        <f t="shared" si="2"/>
        <v>Проверка пройдена</v>
      </c>
    </row>
    <row r="15" spans="1:32" ht="31.5" x14ac:dyDescent="0.3">
      <c r="A15" s="8" t="s">
        <v>71</v>
      </c>
      <c r="B15" s="9" t="s">
        <v>78</v>
      </c>
      <c r="C15" s="13" t="s">
        <v>77</v>
      </c>
      <c r="D15" s="11">
        <f t="shared" si="0"/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2" t="str">
        <f>IF(D15&lt;=D11,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15" s="12" t="str">
        <f t="shared" si="1"/>
        <v>Проверка пройдена</v>
      </c>
      <c r="AF15" s="12" t="str">
        <f t="shared" si="2"/>
        <v>Проверка пройдена</v>
      </c>
    </row>
    <row r="16" spans="1:32" ht="31.5" x14ac:dyDescent="0.3">
      <c r="A16" s="8" t="s">
        <v>71</v>
      </c>
      <c r="B16" s="9" t="s">
        <v>79</v>
      </c>
      <c r="C16" s="10" t="s">
        <v>73</v>
      </c>
      <c r="D16" s="11">
        <f t="shared" si="0"/>
        <v>22</v>
      </c>
      <c r="E16" s="11">
        <v>8</v>
      </c>
      <c r="F16" s="11">
        <v>0</v>
      </c>
      <c r="G16" s="11">
        <v>5</v>
      </c>
      <c r="H16" s="11">
        <v>0</v>
      </c>
      <c r="I16" s="11">
        <v>0</v>
      </c>
      <c r="J16" s="11">
        <v>6</v>
      </c>
      <c r="K16" s="11">
        <v>1</v>
      </c>
      <c r="L16" s="11">
        <v>0</v>
      </c>
      <c r="M16" s="11">
        <v>0</v>
      </c>
      <c r="N16" s="11">
        <v>3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4</v>
      </c>
      <c r="W16" s="11">
        <v>0</v>
      </c>
      <c r="X16" s="11">
        <v>2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2"/>
      <c r="AE16" s="12" t="str">
        <f t="shared" si="1"/>
        <v>Проверка пройдена</v>
      </c>
      <c r="AF16" s="12" t="str">
        <f t="shared" si="2"/>
        <v>Проверка пройдена</v>
      </c>
    </row>
    <row r="17" spans="1:32" ht="31.5" x14ac:dyDescent="0.3">
      <c r="A17" s="8" t="s">
        <v>71</v>
      </c>
      <c r="B17" s="9" t="s">
        <v>79</v>
      </c>
      <c r="C17" s="13" t="s">
        <v>74</v>
      </c>
      <c r="D17" s="11">
        <f t="shared" si="0"/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2" t="str">
        <f>IF(D17&lt;=D16, "Проверка пройдена", "Внимание! Значение по строке 02 дожно быть меньше или равно значению по строке 01")</f>
        <v>Проверка пройдена</v>
      </c>
      <c r="AE17" s="12" t="str">
        <f t="shared" si="1"/>
        <v>Проверка пройдена</v>
      </c>
      <c r="AF17" s="12" t="str">
        <f t="shared" si="2"/>
        <v>Проверка пройдена</v>
      </c>
    </row>
    <row r="18" spans="1:32" ht="31.5" x14ac:dyDescent="0.3">
      <c r="A18" s="8" t="s">
        <v>71</v>
      </c>
      <c r="B18" s="9" t="s">
        <v>79</v>
      </c>
      <c r="C18" s="13" t="s">
        <v>75</v>
      </c>
      <c r="D18" s="11">
        <f t="shared" si="0"/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2" t="str">
        <f>IF(D18&lt;=D17, "Проверка пройдена", "Внимание! Значение по строке 03 должно быть меньше или равно значения в строке 02")</f>
        <v>Проверка пройдена</v>
      </c>
      <c r="AE18" s="12" t="str">
        <f t="shared" si="1"/>
        <v>Проверка пройдена</v>
      </c>
      <c r="AF18" s="12" t="str">
        <f t="shared" si="2"/>
        <v>Проверка пройдена</v>
      </c>
    </row>
    <row r="19" spans="1:32" ht="31.5" x14ac:dyDescent="0.3">
      <c r="A19" s="8" t="s">
        <v>71</v>
      </c>
      <c r="B19" s="9" t="s">
        <v>79</v>
      </c>
      <c r="C19" s="13" t="s">
        <v>76</v>
      </c>
      <c r="D19" s="11">
        <f t="shared" si="0"/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2" t="str">
        <f>IF(D19&lt;=D16, "Проверка пройдена", "Внимание! Значение по строке 04 дожно быть  меньше или равно значению по строке 01")</f>
        <v>Проверка пройдена</v>
      </c>
      <c r="AE19" s="12" t="str">
        <f t="shared" si="1"/>
        <v>Проверка пройдена</v>
      </c>
      <c r="AF19" s="12" t="str">
        <f t="shared" si="2"/>
        <v>Проверка пройдена</v>
      </c>
    </row>
    <row r="20" spans="1:32" ht="31.5" x14ac:dyDescent="0.3">
      <c r="A20" s="8" t="s">
        <v>71</v>
      </c>
      <c r="B20" s="9" t="s">
        <v>79</v>
      </c>
      <c r="C20" s="13" t="s">
        <v>77</v>
      </c>
      <c r="D20" s="11">
        <f t="shared" si="0"/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2" t="str">
        <f>IF(D20&lt;=D16,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20" s="12" t="str">
        <f t="shared" si="1"/>
        <v>Проверка пройдена</v>
      </c>
      <c r="AF20" s="12" t="str">
        <f t="shared" si="2"/>
        <v>Проверка пройдена</v>
      </c>
    </row>
    <row r="21" spans="1:32" ht="31.5" x14ac:dyDescent="0.3">
      <c r="A21" s="8" t="s">
        <v>71</v>
      </c>
      <c r="B21" s="48" t="s">
        <v>80</v>
      </c>
      <c r="C21" s="10" t="s">
        <v>73</v>
      </c>
      <c r="D21" s="11">
        <f t="shared" si="0"/>
        <v>24</v>
      </c>
      <c r="E21" s="11">
        <v>11</v>
      </c>
      <c r="F21" s="11">
        <v>0</v>
      </c>
      <c r="G21" s="11">
        <v>7</v>
      </c>
      <c r="H21" s="11">
        <v>0</v>
      </c>
      <c r="I21" s="11">
        <v>2</v>
      </c>
      <c r="J21" s="11">
        <v>5</v>
      </c>
      <c r="K21" s="11">
        <v>0</v>
      </c>
      <c r="L21" s="11">
        <v>1</v>
      </c>
      <c r="M21" s="11">
        <v>0</v>
      </c>
      <c r="N21" s="11">
        <v>2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3</v>
      </c>
      <c r="W21" s="11">
        <v>0</v>
      </c>
      <c r="X21" s="11">
        <v>1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2"/>
      <c r="AE21" s="12" t="str">
        <f t="shared" si="1"/>
        <v>Проверка пройдена</v>
      </c>
      <c r="AF21" s="12" t="str">
        <f t="shared" si="2"/>
        <v>Проверка пройдена</v>
      </c>
    </row>
    <row r="22" spans="1:32" ht="31.5" x14ac:dyDescent="0.3">
      <c r="A22" s="8" t="s">
        <v>71</v>
      </c>
      <c r="B22" s="9" t="s">
        <v>80</v>
      </c>
      <c r="C22" s="13" t="s">
        <v>74</v>
      </c>
      <c r="D22" s="11">
        <f t="shared" si="0"/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2" t="str">
        <f>IF(D22&lt;=D21, "Проверка пройдена", "Внимание! Значение по строке 02 дожно быть меньше или равно значению по строке 01")</f>
        <v>Проверка пройдена</v>
      </c>
      <c r="AE22" s="12" t="str">
        <f t="shared" si="1"/>
        <v>Проверка пройдена</v>
      </c>
      <c r="AF22" s="12" t="str">
        <f t="shared" si="2"/>
        <v>Проверка пройдена</v>
      </c>
    </row>
    <row r="23" spans="1:32" ht="31.5" x14ac:dyDescent="0.3">
      <c r="A23" s="8" t="s">
        <v>71</v>
      </c>
      <c r="B23" s="9" t="s">
        <v>80</v>
      </c>
      <c r="C23" s="13" t="s">
        <v>75</v>
      </c>
      <c r="D23" s="11">
        <f t="shared" si="0"/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2" t="str">
        <f>IF(D23&lt;=D22, "Проверка пройдена", "Внимание! Значение по строке 03 должно быть меньше или равно значения в строке 02")</f>
        <v>Проверка пройдена</v>
      </c>
      <c r="AE23" s="12" t="str">
        <f t="shared" si="1"/>
        <v>Проверка пройдена</v>
      </c>
      <c r="AF23" s="12" t="str">
        <f t="shared" si="2"/>
        <v>Проверка пройдена</v>
      </c>
    </row>
    <row r="24" spans="1:32" ht="31.5" x14ac:dyDescent="0.3">
      <c r="A24" s="8" t="s">
        <v>71</v>
      </c>
      <c r="B24" s="9" t="s">
        <v>80</v>
      </c>
      <c r="C24" s="13" t="s">
        <v>76</v>
      </c>
      <c r="D24" s="11">
        <f t="shared" si="0"/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2" t="str">
        <f>IF(D24&lt;=D21, "Проверка пройдена", "Внимание! Значение по строке 04 дожно быть  меньше или равно значению по строке 01")</f>
        <v>Проверка пройдена</v>
      </c>
      <c r="AE24" s="12" t="str">
        <f t="shared" si="1"/>
        <v>Проверка пройдена</v>
      </c>
      <c r="AF24" s="12" t="str">
        <f t="shared" si="2"/>
        <v>Проверка пройдена</v>
      </c>
    </row>
    <row r="25" spans="1:32" ht="31.5" x14ac:dyDescent="0.3">
      <c r="A25" s="8" t="s">
        <v>71</v>
      </c>
      <c r="B25" s="9" t="s">
        <v>80</v>
      </c>
      <c r="C25" s="13" t="s">
        <v>77</v>
      </c>
      <c r="D25" s="11">
        <f t="shared" si="0"/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2" t="str">
        <f>IF(D25&lt;=D21,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25" s="12" t="str">
        <f t="shared" si="1"/>
        <v>Проверка пройдена</v>
      </c>
      <c r="AF25" s="12" t="str">
        <f t="shared" si="2"/>
        <v>Проверка пройдена</v>
      </c>
    </row>
    <row r="26" spans="1:32" ht="31.5" x14ac:dyDescent="0.3">
      <c r="A26" s="8" t="s">
        <v>71</v>
      </c>
      <c r="B26" s="48" t="s">
        <v>81</v>
      </c>
      <c r="C26" s="10" t="s">
        <v>73</v>
      </c>
      <c r="D26" s="11">
        <v>23</v>
      </c>
      <c r="E26" s="11">
        <v>7</v>
      </c>
      <c r="F26" s="11">
        <v>0</v>
      </c>
      <c r="G26" s="11">
        <v>5</v>
      </c>
      <c r="H26" s="11">
        <v>0</v>
      </c>
      <c r="I26" s="11">
        <v>0</v>
      </c>
      <c r="J26" s="11">
        <v>7</v>
      </c>
      <c r="K26" s="11">
        <v>0</v>
      </c>
      <c r="L26" s="11">
        <v>2</v>
      </c>
      <c r="M26" s="11">
        <v>0</v>
      </c>
      <c r="N26" s="11">
        <v>3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4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2"/>
      <c r="AE26" s="12" t="str">
        <f t="shared" si="1"/>
        <v>Проверка пройдена</v>
      </c>
      <c r="AF26" s="12" t="str">
        <f t="shared" si="2"/>
        <v>Проверка пройдена</v>
      </c>
    </row>
    <row r="27" spans="1:32" ht="31.5" x14ac:dyDescent="0.3">
      <c r="A27" s="8" t="s">
        <v>71</v>
      </c>
      <c r="B27" s="9" t="s">
        <v>81</v>
      </c>
      <c r="C27" s="13" t="s">
        <v>74</v>
      </c>
      <c r="D27" s="11">
        <f t="shared" ref="D27:D45" si="3">SUM(E27, H27, I27, L27, J27, K27, M27, N27, O27, P27, Q27, R27, S27, T27, U27, V27, Y27, Z27, AA27, AB27, AC27)</f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2" t="str">
        <f>IF(D27&lt;=D26, "Проверка пройдена", "Внимание! Значение по строке 02 дожно быть меньше или равно значению по строке 01")</f>
        <v>Проверка пройдена</v>
      </c>
      <c r="AE27" s="12" t="str">
        <f t="shared" si="1"/>
        <v>Проверка пройдена</v>
      </c>
      <c r="AF27" s="12" t="str">
        <f t="shared" si="2"/>
        <v>Проверка пройдена</v>
      </c>
    </row>
    <row r="28" spans="1:32" ht="31.5" x14ac:dyDescent="0.3">
      <c r="A28" s="8" t="s">
        <v>71</v>
      </c>
      <c r="B28" s="9" t="s">
        <v>81</v>
      </c>
      <c r="C28" s="13" t="s">
        <v>75</v>
      </c>
      <c r="D28" s="11">
        <f t="shared" si="3"/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2" t="str">
        <f>IF(D28&lt;=D27, "Проверка пройдена", "Внимание! Значение по строке 03 должно быть меньше или равно значения в строке 02")</f>
        <v>Проверка пройдена</v>
      </c>
      <c r="AE28" s="12" t="str">
        <f t="shared" si="1"/>
        <v>Проверка пройдена</v>
      </c>
      <c r="AF28" s="12" t="str">
        <f t="shared" si="2"/>
        <v>Проверка пройдена</v>
      </c>
    </row>
    <row r="29" spans="1:32" ht="31.5" x14ac:dyDescent="0.3">
      <c r="A29" s="8" t="s">
        <v>71</v>
      </c>
      <c r="B29" s="9" t="s">
        <v>81</v>
      </c>
      <c r="C29" s="13" t="s">
        <v>76</v>
      </c>
      <c r="D29" s="11">
        <f t="shared" si="3"/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2" t="str">
        <f>IF(D29&lt;=D26, "Проверка пройдена", "Внимание! Значение по строке 04 дожно быть  меньше или равно значению по строке 01")</f>
        <v>Проверка пройдена</v>
      </c>
      <c r="AE29" s="12" t="str">
        <f t="shared" si="1"/>
        <v>Проверка пройдена</v>
      </c>
      <c r="AF29" s="12" t="str">
        <f t="shared" si="2"/>
        <v>Проверка пройдена</v>
      </c>
    </row>
    <row r="30" spans="1:32" ht="31.5" x14ac:dyDescent="0.3">
      <c r="A30" s="8" t="s">
        <v>71</v>
      </c>
      <c r="B30" s="9" t="s">
        <v>81</v>
      </c>
      <c r="C30" s="13" t="s">
        <v>77</v>
      </c>
      <c r="D30" s="11">
        <f t="shared" si="3"/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2" t="str">
        <f>IF(D30&lt;=D26,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30" s="12" t="str">
        <f t="shared" si="1"/>
        <v>Проверка пройдена</v>
      </c>
      <c r="AF30" s="12" t="str">
        <f t="shared" si="2"/>
        <v>Проверка пройдена</v>
      </c>
    </row>
    <row r="31" spans="1:32" ht="31.5" x14ac:dyDescent="0.3">
      <c r="A31" s="8" t="s">
        <v>71</v>
      </c>
      <c r="B31" s="48" t="s">
        <v>82</v>
      </c>
      <c r="C31" s="10" t="s">
        <v>73</v>
      </c>
      <c r="D31" s="11">
        <f t="shared" si="3"/>
        <v>46</v>
      </c>
      <c r="E31" s="14">
        <v>17</v>
      </c>
      <c r="F31" s="14">
        <v>0</v>
      </c>
      <c r="G31" s="14">
        <v>8</v>
      </c>
      <c r="H31" s="14">
        <v>0</v>
      </c>
      <c r="I31" s="14">
        <v>3</v>
      </c>
      <c r="J31" s="14">
        <v>7</v>
      </c>
      <c r="K31" s="14">
        <v>2</v>
      </c>
      <c r="L31" s="14">
        <v>0</v>
      </c>
      <c r="M31" s="14">
        <v>0</v>
      </c>
      <c r="N31" s="14">
        <v>5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12</v>
      </c>
      <c r="W31" s="14">
        <v>0</v>
      </c>
      <c r="X31" s="14">
        <v>3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2"/>
      <c r="AE31" s="12" t="str">
        <f t="shared" si="1"/>
        <v>Проверка пройдена</v>
      </c>
      <c r="AF31" s="12" t="str">
        <f t="shared" si="2"/>
        <v>Проверка пройдена</v>
      </c>
    </row>
    <row r="32" spans="1:32" ht="31.5" x14ac:dyDescent="0.3">
      <c r="A32" s="8" t="s">
        <v>71</v>
      </c>
      <c r="B32" s="9" t="s">
        <v>82</v>
      </c>
      <c r="C32" s="13" t="s">
        <v>74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2" t="str">
        <f>IF(D32&lt;=D31, "Проверка пройдена", "Внимание! Значение по строке 02 дожно быть меньше или равно значению по строке 01")</f>
        <v>Проверка пройдена</v>
      </c>
      <c r="AE32" s="12" t="str">
        <f t="shared" si="1"/>
        <v>Проверка пройдена</v>
      </c>
      <c r="AF32" s="12" t="str">
        <f t="shared" si="2"/>
        <v>Проверка пройдена</v>
      </c>
    </row>
    <row r="33" spans="1:32" ht="31.5" x14ac:dyDescent="0.3">
      <c r="A33" s="8" t="s">
        <v>71</v>
      </c>
      <c r="B33" s="9" t="s">
        <v>82</v>
      </c>
      <c r="C33" s="13" t="s">
        <v>75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2" t="str">
        <f>IF(D33&lt;=D32, "Проверка пройдена", "Внимание! Значение по строке 03 должно быть меньше или равно значения в строке 02")</f>
        <v>Проверка пройдена</v>
      </c>
      <c r="AE33" s="12" t="str">
        <f t="shared" si="1"/>
        <v>Проверка пройдена</v>
      </c>
      <c r="AF33" s="12" t="str">
        <f t="shared" si="2"/>
        <v>Проверка пройдена</v>
      </c>
    </row>
    <row r="34" spans="1:32" ht="31.5" x14ac:dyDescent="0.3">
      <c r="A34" s="8" t="s">
        <v>71</v>
      </c>
      <c r="B34" s="9" t="s">
        <v>82</v>
      </c>
      <c r="C34" s="13" t="s">
        <v>76</v>
      </c>
      <c r="D34" s="11">
        <f t="shared" si="3"/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2" t="str">
        <f>IF(D34&lt;=D31, "Проверка пройдена", "Внимание! Значение по строке 04 дожно быть  меньше или равно значению по строке 01")</f>
        <v>Проверка пройдена</v>
      </c>
      <c r="AE34" s="12" t="str">
        <f t="shared" si="1"/>
        <v>Проверка пройдена</v>
      </c>
      <c r="AF34" s="12" t="str">
        <f t="shared" si="2"/>
        <v>Проверка пройдена</v>
      </c>
    </row>
    <row r="35" spans="1:32" ht="31.5" x14ac:dyDescent="0.3">
      <c r="A35" s="8" t="s">
        <v>71</v>
      </c>
      <c r="B35" s="9" t="s">
        <v>82</v>
      </c>
      <c r="C35" s="13" t="s">
        <v>77</v>
      </c>
      <c r="D35" s="11">
        <f t="shared" si="3"/>
        <v>16</v>
      </c>
      <c r="E35" s="11">
        <v>10</v>
      </c>
      <c r="F35" s="11">
        <v>0</v>
      </c>
      <c r="G35" s="11">
        <v>4</v>
      </c>
      <c r="H35" s="11">
        <v>0</v>
      </c>
      <c r="I35" s="11">
        <v>0</v>
      </c>
      <c r="J35" s="11">
        <v>3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3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2" t="str">
        <f>IF(D35&lt;=D31,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35" s="12" t="str">
        <f t="shared" si="1"/>
        <v>Проверка пройдена</v>
      </c>
      <c r="AF35" s="12" t="str">
        <f t="shared" si="2"/>
        <v>Проверка пройдена</v>
      </c>
    </row>
    <row r="36" spans="1:32" ht="31.5" x14ac:dyDescent="0.3">
      <c r="A36" s="8" t="s">
        <v>71</v>
      </c>
      <c r="B36" s="48" t="s">
        <v>83</v>
      </c>
      <c r="C36" s="10" t="s">
        <v>73</v>
      </c>
      <c r="D36" s="11">
        <f t="shared" si="3"/>
        <v>19</v>
      </c>
      <c r="E36" s="11">
        <v>6</v>
      </c>
      <c r="F36" s="11">
        <v>0</v>
      </c>
      <c r="G36" s="11">
        <v>3</v>
      </c>
      <c r="H36" s="11">
        <v>0</v>
      </c>
      <c r="I36" s="11">
        <v>0</v>
      </c>
      <c r="J36" s="11">
        <v>5</v>
      </c>
      <c r="K36" s="11">
        <v>1</v>
      </c>
      <c r="L36" s="11">
        <v>0</v>
      </c>
      <c r="M36" s="11">
        <v>0</v>
      </c>
      <c r="N36" s="11">
        <v>3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4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2"/>
      <c r="AE36" s="12" t="str">
        <f t="shared" si="1"/>
        <v>Проверка пройдена</v>
      </c>
      <c r="AF36" s="12" t="str">
        <f t="shared" si="2"/>
        <v>Проверка пройдена</v>
      </c>
    </row>
    <row r="37" spans="1:32" ht="31.5" x14ac:dyDescent="0.3">
      <c r="A37" s="8" t="s">
        <v>71</v>
      </c>
      <c r="B37" s="9" t="s">
        <v>83</v>
      </c>
      <c r="C37" s="13" t="s">
        <v>74</v>
      </c>
      <c r="D37" s="11">
        <f t="shared" si="3"/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2" t="str">
        <f>IF(D37&lt;=D36, "Проверка пройдена", "Внимание! Значение по строке 02 дожно быть меньше или равно значению по строке 01")</f>
        <v>Проверка пройдена</v>
      </c>
      <c r="AE37" s="12" t="str">
        <f t="shared" si="1"/>
        <v>Проверка пройдена</v>
      </c>
      <c r="AF37" s="12" t="str">
        <f t="shared" si="2"/>
        <v>Проверка пройдена</v>
      </c>
    </row>
    <row r="38" spans="1:32" ht="31.5" x14ac:dyDescent="0.3">
      <c r="A38" s="8" t="s">
        <v>71</v>
      </c>
      <c r="B38" s="9" t="s">
        <v>83</v>
      </c>
      <c r="C38" s="13" t="s">
        <v>75</v>
      </c>
      <c r="D38" s="11">
        <f t="shared" si="3"/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2" t="str">
        <f>IF(D38&lt;=D37, "Проверка пройдена", "Внимание! Значение по строке 03 должно быть меньше или равно значения в строке 02")</f>
        <v>Проверка пройдена</v>
      </c>
      <c r="AE38" s="12" t="str">
        <f t="shared" si="1"/>
        <v>Проверка пройдена</v>
      </c>
      <c r="AF38" s="12" t="str">
        <f t="shared" si="2"/>
        <v>Проверка пройдена</v>
      </c>
    </row>
    <row r="39" spans="1:32" ht="31.5" x14ac:dyDescent="0.3">
      <c r="A39" s="8" t="s">
        <v>71</v>
      </c>
      <c r="B39" s="9" t="s">
        <v>83</v>
      </c>
      <c r="C39" s="13" t="s">
        <v>76</v>
      </c>
      <c r="D39" s="11">
        <f t="shared" si="3"/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2" t="str">
        <f>IF(D39&lt;=D36, "Проверка пройдена", "Внимание! Значение по строке 04 дожно быть  меньше или равно значению по строке 01")</f>
        <v>Проверка пройдена</v>
      </c>
      <c r="AE39" s="12" t="str">
        <f t="shared" si="1"/>
        <v>Проверка пройдена</v>
      </c>
      <c r="AF39" s="12" t="str">
        <f t="shared" si="2"/>
        <v>Проверка пройдена</v>
      </c>
    </row>
    <row r="40" spans="1:32" ht="31.5" x14ac:dyDescent="0.3">
      <c r="A40" s="8" t="s">
        <v>71</v>
      </c>
      <c r="B40" s="9" t="s">
        <v>83</v>
      </c>
      <c r="C40" s="13" t="s">
        <v>77</v>
      </c>
      <c r="D40" s="11">
        <f t="shared" si="3"/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2" t="str">
        <f>IF(D40&lt;=D36,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40" s="12" t="str">
        <f t="shared" si="1"/>
        <v>Проверка пройдена</v>
      </c>
      <c r="AF40" s="12" t="str">
        <f t="shared" si="2"/>
        <v>Проверка пройдена</v>
      </c>
    </row>
    <row r="41" spans="1:32" ht="31.5" x14ac:dyDescent="0.3">
      <c r="A41" s="8" t="s">
        <v>71</v>
      </c>
      <c r="B41" s="48" t="s">
        <v>84</v>
      </c>
      <c r="C41" s="10" t="s">
        <v>73</v>
      </c>
      <c r="D41" s="11">
        <f t="shared" si="3"/>
        <v>41</v>
      </c>
      <c r="E41" s="11">
        <v>28</v>
      </c>
      <c r="F41" s="11">
        <v>0</v>
      </c>
      <c r="G41" s="11">
        <v>23</v>
      </c>
      <c r="H41" s="11">
        <v>0</v>
      </c>
      <c r="I41" s="11">
        <v>4</v>
      </c>
      <c r="J41" s="11">
        <v>0</v>
      </c>
      <c r="K41" s="11">
        <v>1</v>
      </c>
      <c r="L41" s="11">
        <v>2</v>
      </c>
      <c r="M41" s="11">
        <v>1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5</v>
      </c>
      <c r="W41" s="11">
        <v>0</v>
      </c>
      <c r="X41" s="11">
        <v>1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2"/>
      <c r="AE41" s="12" t="str">
        <f t="shared" si="1"/>
        <v>Проверка пройдена</v>
      </c>
      <c r="AF41" s="12" t="str">
        <f t="shared" si="2"/>
        <v>Проверка пройдена</v>
      </c>
    </row>
    <row r="42" spans="1:32" ht="31.5" x14ac:dyDescent="0.3">
      <c r="A42" s="8" t="s">
        <v>71</v>
      </c>
      <c r="B42" s="9" t="s">
        <v>84</v>
      </c>
      <c r="C42" s="13" t="s">
        <v>74</v>
      </c>
      <c r="D42" s="11">
        <f t="shared" si="3"/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2" t="str">
        <f>IF(D42&lt;=D41, "Проверка пройдена", "Внимание! Значение по строке 02 дожно быть меньше или равно значению по строке 01")</f>
        <v>Проверка пройдена</v>
      </c>
      <c r="AE42" s="12" t="str">
        <f t="shared" si="1"/>
        <v>Проверка пройдена</v>
      </c>
      <c r="AF42" s="12" t="str">
        <f t="shared" si="2"/>
        <v>Проверка пройдена</v>
      </c>
    </row>
    <row r="43" spans="1:32" ht="31.5" x14ac:dyDescent="0.3">
      <c r="A43" s="8" t="s">
        <v>71</v>
      </c>
      <c r="B43" s="9" t="s">
        <v>84</v>
      </c>
      <c r="C43" s="13" t="s">
        <v>75</v>
      </c>
      <c r="D43" s="11">
        <f t="shared" si="3"/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2" t="str">
        <f>IF(D43&lt;=D42, "Проверка пройдена", "Внимание! Значение по строке 03 должно быть меньше или равно значения в строке 02")</f>
        <v>Проверка пройдена</v>
      </c>
      <c r="AE43" s="12" t="str">
        <f t="shared" si="1"/>
        <v>Проверка пройдена</v>
      </c>
      <c r="AF43" s="12" t="str">
        <f t="shared" si="2"/>
        <v>Проверка пройдена</v>
      </c>
    </row>
    <row r="44" spans="1:32" ht="31.5" x14ac:dyDescent="0.3">
      <c r="A44" s="8" t="s">
        <v>71</v>
      </c>
      <c r="B44" s="9" t="s">
        <v>84</v>
      </c>
      <c r="C44" s="13" t="s">
        <v>76</v>
      </c>
      <c r="D44" s="11">
        <f t="shared" si="3"/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2" t="str">
        <f>IF(D44&lt;=D41, "Проверка пройдена", "Внимание! Значение по строке 04 дожно быть  меньше или равно значению по строке 01")</f>
        <v>Проверка пройдена</v>
      </c>
      <c r="AE44" s="12" t="str">
        <f t="shared" si="1"/>
        <v>Проверка пройдена</v>
      </c>
      <c r="AF44" s="12" t="str">
        <f t="shared" si="2"/>
        <v>Проверка пройдена</v>
      </c>
    </row>
    <row r="45" spans="1:32" ht="31.5" x14ac:dyDescent="0.3">
      <c r="A45" s="8" t="s">
        <v>71</v>
      </c>
      <c r="B45" s="9" t="s">
        <v>84</v>
      </c>
      <c r="C45" s="13" t="s">
        <v>77</v>
      </c>
      <c r="D45" s="11">
        <f t="shared" si="3"/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2" t="str">
        <f>IF(D45&lt;=D41, "Проверка пройдена", "Внимание! Значение по строке 05 дожно быть меньше или равно значению значения по строке 01")</f>
        <v>Проверка пройдена</v>
      </c>
      <c r="AE45" s="12" t="str">
        <f t="shared" si="1"/>
        <v>Проверка пройдена</v>
      </c>
      <c r="AF45" s="12" t="str">
        <f t="shared" si="2"/>
        <v>Проверка пройдена</v>
      </c>
    </row>
  </sheetData>
  <autoFilter ref="A5:AF45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ageMargins left="0.23622046411037401" right="0.23622046411037401" top="0.74803149700164795" bottom="0.74803149700164795" header="0.31496062874794001" footer="0.31496062874794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51.28515625" style="15" customWidth="1"/>
    <col min="2" max="2" width="39.28515625" style="16" customWidth="1"/>
    <col min="3" max="3" width="3.85546875" style="16" customWidth="1"/>
    <col min="4" max="4" width="26.28515625" style="16" customWidth="1"/>
    <col min="5" max="5" width="4" style="16" customWidth="1"/>
    <col min="6" max="6" width="14.140625" style="16" hidden="1" customWidth="1"/>
    <col min="7" max="7" width="22.5703125" style="16" customWidth="1"/>
    <col min="8" max="8" width="9.140625" style="16" bestFit="1" customWidth="1"/>
    <col min="9" max="16384" width="9.140625" style="16"/>
  </cols>
  <sheetData>
    <row r="1" spans="1:7" ht="38.25" x14ac:dyDescent="0.2">
      <c r="A1" s="17" t="s">
        <v>85</v>
      </c>
      <c r="B1" s="18" t="s">
        <v>86</v>
      </c>
      <c r="C1" s="19"/>
      <c r="D1" s="19" t="s">
        <v>87</v>
      </c>
      <c r="E1" s="19"/>
      <c r="F1" s="19" t="s">
        <v>88</v>
      </c>
      <c r="G1" s="19" t="s">
        <v>89</v>
      </c>
    </row>
    <row r="2" spans="1:7" x14ac:dyDescent="0.2">
      <c r="A2" s="20" t="s">
        <v>90</v>
      </c>
      <c r="B2" s="20" t="s">
        <v>91</v>
      </c>
      <c r="D2" s="16" t="s">
        <v>92</v>
      </c>
      <c r="F2" s="21" t="s">
        <v>93</v>
      </c>
      <c r="G2" s="22" t="s">
        <v>73</v>
      </c>
    </row>
    <row r="3" spans="1:7" x14ac:dyDescent="0.2">
      <c r="A3" s="20" t="s">
        <v>94</v>
      </c>
      <c r="B3" s="20" t="s">
        <v>91</v>
      </c>
      <c r="D3" s="16" t="s">
        <v>95</v>
      </c>
      <c r="F3" s="21" t="s">
        <v>96</v>
      </c>
      <c r="G3" s="23" t="s">
        <v>74</v>
      </c>
    </row>
    <row r="4" spans="1:7" x14ac:dyDescent="0.2">
      <c r="A4" s="20" t="s">
        <v>97</v>
      </c>
      <c r="B4" s="20" t="s">
        <v>91</v>
      </c>
      <c r="D4" s="16" t="s">
        <v>98</v>
      </c>
      <c r="F4" s="21" t="s">
        <v>99</v>
      </c>
      <c r="G4" s="23" t="s">
        <v>75</v>
      </c>
    </row>
    <row r="5" spans="1:7" x14ac:dyDescent="0.2">
      <c r="A5" s="20" t="s">
        <v>100</v>
      </c>
      <c r="B5" s="20" t="s">
        <v>91</v>
      </c>
      <c r="D5" s="16" t="s">
        <v>101</v>
      </c>
      <c r="F5" s="21" t="s">
        <v>102</v>
      </c>
      <c r="G5" s="23" t="s">
        <v>76</v>
      </c>
    </row>
    <row r="6" spans="1:7" x14ac:dyDescent="0.2">
      <c r="A6" s="20" t="s">
        <v>103</v>
      </c>
      <c r="B6" s="20" t="s">
        <v>104</v>
      </c>
      <c r="D6" s="16" t="s">
        <v>105</v>
      </c>
      <c r="F6" s="21" t="s">
        <v>106</v>
      </c>
      <c r="G6" s="23" t="s">
        <v>77</v>
      </c>
    </row>
    <row r="7" spans="1:7" x14ac:dyDescent="0.2">
      <c r="A7" s="20" t="s">
        <v>107</v>
      </c>
      <c r="B7" s="20" t="s">
        <v>108</v>
      </c>
      <c r="D7" s="16" t="s">
        <v>109</v>
      </c>
      <c r="F7" s="24" t="s">
        <v>110</v>
      </c>
      <c r="G7" s="25" t="s">
        <v>111</v>
      </c>
    </row>
    <row r="8" spans="1:7" x14ac:dyDescent="0.2">
      <c r="A8" s="20" t="s">
        <v>112</v>
      </c>
      <c r="B8" s="20" t="s">
        <v>108</v>
      </c>
      <c r="D8" s="16" t="s">
        <v>113</v>
      </c>
      <c r="F8" s="24" t="s">
        <v>114</v>
      </c>
      <c r="G8" s="25" t="s">
        <v>115</v>
      </c>
    </row>
    <row r="9" spans="1:7" x14ac:dyDescent="0.2">
      <c r="A9" s="20" t="s">
        <v>116</v>
      </c>
      <c r="B9" s="20" t="s">
        <v>108</v>
      </c>
      <c r="D9" s="16" t="s">
        <v>117</v>
      </c>
      <c r="F9" s="24" t="s">
        <v>118</v>
      </c>
      <c r="G9" s="25" t="s">
        <v>119</v>
      </c>
    </row>
    <row r="10" spans="1:7" x14ac:dyDescent="0.2">
      <c r="A10" s="20" t="s">
        <v>120</v>
      </c>
      <c r="B10" s="20" t="s">
        <v>108</v>
      </c>
      <c r="D10" s="16" t="s">
        <v>121</v>
      </c>
      <c r="F10" s="24" t="s">
        <v>122</v>
      </c>
      <c r="G10" s="25" t="s">
        <v>123</v>
      </c>
    </row>
    <row r="11" spans="1:7" x14ac:dyDescent="0.2">
      <c r="A11" s="20" t="s">
        <v>124</v>
      </c>
      <c r="B11" s="20" t="s">
        <v>108</v>
      </c>
      <c r="D11" s="16" t="s">
        <v>125</v>
      </c>
      <c r="F11" s="24" t="s">
        <v>126</v>
      </c>
      <c r="G11" s="25" t="s">
        <v>127</v>
      </c>
    </row>
    <row r="12" spans="1:7" x14ac:dyDescent="0.2">
      <c r="A12" s="20" t="s">
        <v>128</v>
      </c>
      <c r="B12" s="20" t="s">
        <v>108</v>
      </c>
      <c r="D12" s="16" t="s">
        <v>129</v>
      </c>
      <c r="F12" s="24" t="s">
        <v>130</v>
      </c>
      <c r="G12" s="25" t="s">
        <v>131</v>
      </c>
    </row>
    <row r="13" spans="1:7" x14ac:dyDescent="0.2">
      <c r="A13" s="20" t="s">
        <v>132</v>
      </c>
      <c r="B13" s="20" t="s">
        <v>108</v>
      </c>
      <c r="D13" s="16" t="s">
        <v>133</v>
      </c>
      <c r="F13" s="24" t="s">
        <v>134</v>
      </c>
      <c r="G13" s="25" t="s">
        <v>135</v>
      </c>
    </row>
    <row r="14" spans="1:7" x14ac:dyDescent="0.2">
      <c r="A14" s="20" t="s">
        <v>136</v>
      </c>
      <c r="B14" s="20" t="s">
        <v>108</v>
      </c>
      <c r="D14" s="16" t="s">
        <v>137</v>
      </c>
      <c r="F14" s="24" t="s">
        <v>138</v>
      </c>
      <c r="G14" s="25" t="s">
        <v>139</v>
      </c>
    </row>
    <row r="15" spans="1:7" x14ac:dyDescent="0.2">
      <c r="A15" s="20" t="s">
        <v>140</v>
      </c>
      <c r="B15" s="20" t="s">
        <v>108</v>
      </c>
      <c r="D15" s="16" t="s">
        <v>141</v>
      </c>
      <c r="F15" s="24" t="s">
        <v>142</v>
      </c>
      <c r="G15" s="26" t="s">
        <v>143</v>
      </c>
    </row>
    <row r="16" spans="1:7" x14ac:dyDescent="0.2">
      <c r="A16" s="20" t="s">
        <v>144</v>
      </c>
      <c r="B16" s="20" t="s">
        <v>108</v>
      </c>
      <c r="D16" s="16" t="s">
        <v>145</v>
      </c>
      <c r="F16" s="24" t="s">
        <v>146</v>
      </c>
      <c r="G16" s="26" t="s">
        <v>147</v>
      </c>
    </row>
    <row r="17" spans="1:4" x14ac:dyDescent="0.2">
      <c r="A17" s="20" t="s">
        <v>148</v>
      </c>
      <c r="B17" s="20" t="s">
        <v>108</v>
      </c>
      <c r="D17" s="16" t="s">
        <v>149</v>
      </c>
    </row>
    <row r="18" spans="1:4" x14ac:dyDescent="0.2">
      <c r="A18" s="20" t="s">
        <v>150</v>
      </c>
      <c r="B18" s="20" t="s">
        <v>108</v>
      </c>
      <c r="D18" s="16" t="s">
        <v>151</v>
      </c>
    </row>
    <row r="19" spans="1:4" x14ac:dyDescent="0.2">
      <c r="A19" s="20" t="s">
        <v>152</v>
      </c>
      <c r="B19" s="20" t="s">
        <v>108</v>
      </c>
      <c r="D19" s="16" t="s">
        <v>153</v>
      </c>
    </row>
    <row r="20" spans="1:4" x14ac:dyDescent="0.2">
      <c r="A20" s="20" t="s">
        <v>154</v>
      </c>
      <c r="B20" s="20" t="s">
        <v>108</v>
      </c>
      <c r="D20" s="16" t="s">
        <v>155</v>
      </c>
    </row>
    <row r="21" spans="1:4" x14ac:dyDescent="0.2">
      <c r="A21" s="20" t="s">
        <v>156</v>
      </c>
      <c r="B21" s="20" t="s">
        <v>108</v>
      </c>
      <c r="D21" s="16" t="s">
        <v>157</v>
      </c>
    </row>
    <row r="22" spans="1:4" x14ac:dyDescent="0.2">
      <c r="A22" s="20" t="s">
        <v>158</v>
      </c>
      <c r="B22" s="20" t="s">
        <v>108</v>
      </c>
      <c r="D22" s="16" t="s">
        <v>159</v>
      </c>
    </row>
    <row r="23" spans="1:4" x14ac:dyDescent="0.2">
      <c r="A23" s="20" t="s">
        <v>160</v>
      </c>
      <c r="B23" s="20" t="s">
        <v>108</v>
      </c>
      <c r="D23" s="16" t="s">
        <v>161</v>
      </c>
    </row>
    <row r="24" spans="1:4" x14ac:dyDescent="0.2">
      <c r="A24" s="20" t="s">
        <v>162</v>
      </c>
      <c r="B24" s="20" t="s">
        <v>108</v>
      </c>
      <c r="D24" s="16" t="s">
        <v>163</v>
      </c>
    </row>
    <row r="25" spans="1:4" x14ac:dyDescent="0.2">
      <c r="A25" s="20" t="s">
        <v>164</v>
      </c>
      <c r="B25" s="20" t="s">
        <v>108</v>
      </c>
      <c r="D25" s="16" t="s">
        <v>165</v>
      </c>
    </row>
    <row r="26" spans="1:4" x14ac:dyDescent="0.2">
      <c r="A26" s="20" t="s">
        <v>166</v>
      </c>
      <c r="B26" s="20" t="s">
        <v>108</v>
      </c>
      <c r="D26" s="16" t="s">
        <v>167</v>
      </c>
    </row>
    <row r="27" spans="1:4" x14ac:dyDescent="0.2">
      <c r="A27" s="20" t="s">
        <v>168</v>
      </c>
      <c r="B27" s="20" t="s">
        <v>108</v>
      </c>
      <c r="D27" s="16" t="s">
        <v>169</v>
      </c>
    </row>
    <row r="28" spans="1:4" x14ac:dyDescent="0.2">
      <c r="A28" s="20" t="s">
        <v>170</v>
      </c>
      <c r="B28" s="20" t="s">
        <v>108</v>
      </c>
      <c r="D28" s="16" t="s">
        <v>171</v>
      </c>
    </row>
    <row r="29" spans="1:4" x14ac:dyDescent="0.2">
      <c r="A29" s="20" t="s">
        <v>172</v>
      </c>
      <c r="B29" s="20" t="s">
        <v>108</v>
      </c>
      <c r="D29" s="16" t="s">
        <v>173</v>
      </c>
    </row>
    <row r="30" spans="1:4" x14ac:dyDescent="0.2">
      <c r="A30" s="20" t="s">
        <v>174</v>
      </c>
      <c r="B30" s="20" t="s">
        <v>108</v>
      </c>
      <c r="D30" s="16" t="s">
        <v>175</v>
      </c>
    </row>
    <row r="31" spans="1:4" x14ac:dyDescent="0.2">
      <c r="A31" s="20" t="s">
        <v>176</v>
      </c>
      <c r="B31" s="20" t="s">
        <v>108</v>
      </c>
      <c r="D31" s="16" t="s">
        <v>177</v>
      </c>
    </row>
    <row r="32" spans="1:4" x14ac:dyDescent="0.2">
      <c r="A32" s="20" t="s">
        <v>178</v>
      </c>
      <c r="B32" s="20" t="s">
        <v>108</v>
      </c>
      <c r="D32" s="16" t="s">
        <v>179</v>
      </c>
    </row>
    <row r="33" spans="1:4" x14ac:dyDescent="0.2">
      <c r="A33" s="20" t="s">
        <v>180</v>
      </c>
      <c r="B33" s="20" t="s">
        <v>108</v>
      </c>
      <c r="D33" s="16" t="s">
        <v>181</v>
      </c>
    </row>
    <row r="34" spans="1:4" x14ac:dyDescent="0.2">
      <c r="A34" s="20" t="s">
        <v>182</v>
      </c>
      <c r="B34" s="20" t="s">
        <v>108</v>
      </c>
      <c r="D34" s="16" t="s">
        <v>183</v>
      </c>
    </row>
    <row r="35" spans="1:4" x14ac:dyDescent="0.2">
      <c r="A35" s="20" t="s">
        <v>184</v>
      </c>
      <c r="B35" s="20" t="s">
        <v>108</v>
      </c>
      <c r="D35" s="16" t="s">
        <v>185</v>
      </c>
    </row>
    <row r="36" spans="1:4" x14ac:dyDescent="0.2">
      <c r="A36" s="20" t="s">
        <v>186</v>
      </c>
      <c r="B36" s="20" t="s">
        <v>108</v>
      </c>
      <c r="D36" s="16" t="s">
        <v>187</v>
      </c>
    </row>
    <row r="37" spans="1:4" x14ac:dyDescent="0.2">
      <c r="A37" s="20" t="s">
        <v>188</v>
      </c>
      <c r="B37" s="20" t="s">
        <v>108</v>
      </c>
      <c r="D37" s="16" t="s">
        <v>189</v>
      </c>
    </row>
    <row r="38" spans="1:4" x14ac:dyDescent="0.2">
      <c r="A38" s="20" t="s">
        <v>190</v>
      </c>
      <c r="B38" s="20" t="s">
        <v>108</v>
      </c>
      <c r="D38" s="16" t="s">
        <v>191</v>
      </c>
    </row>
    <row r="39" spans="1:4" x14ac:dyDescent="0.2">
      <c r="A39" s="20" t="s">
        <v>192</v>
      </c>
      <c r="B39" s="20" t="s">
        <v>108</v>
      </c>
      <c r="D39" s="16" t="s">
        <v>193</v>
      </c>
    </row>
    <row r="40" spans="1:4" x14ac:dyDescent="0.2">
      <c r="A40" s="20" t="s">
        <v>194</v>
      </c>
      <c r="B40" s="20" t="s">
        <v>108</v>
      </c>
      <c r="D40" s="16" t="s">
        <v>195</v>
      </c>
    </row>
    <row r="41" spans="1:4" x14ac:dyDescent="0.2">
      <c r="A41" s="20" t="s">
        <v>196</v>
      </c>
      <c r="B41" s="20" t="s">
        <v>108</v>
      </c>
      <c r="D41" s="16" t="s">
        <v>197</v>
      </c>
    </row>
    <row r="42" spans="1:4" x14ac:dyDescent="0.2">
      <c r="A42" s="20" t="s">
        <v>198</v>
      </c>
      <c r="B42" s="20" t="s">
        <v>108</v>
      </c>
      <c r="D42" s="16" t="s">
        <v>199</v>
      </c>
    </row>
    <row r="43" spans="1:4" x14ac:dyDescent="0.2">
      <c r="A43" s="20" t="s">
        <v>200</v>
      </c>
      <c r="B43" s="20" t="s">
        <v>108</v>
      </c>
      <c r="D43" s="16" t="s">
        <v>201</v>
      </c>
    </row>
    <row r="44" spans="1:4" x14ac:dyDescent="0.2">
      <c r="A44" s="20" t="s">
        <v>202</v>
      </c>
      <c r="B44" s="20" t="s">
        <v>108</v>
      </c>
      <c r="D44" s="16" t="s">
        <v>203</v>
      </c>
    </row>
    <row r="45" spans="1:4" x14ac:dyDescent="0.2">
      <c r="A45" s="20" t="s">
        <v>204</v>
      </c>
      <c r="B45" s="20" t="s">
        <v>108</v>
      </c>
      <c r="D45" s="16" t="s">
        <v>205</v>
      </c>
    </row>
    <row r="46" spans="1:4" x14ac:dyDescent="0.2">
      <c r="A46" s="20" t="s">
        <v>206</v>
      </c>
      <c r="B46" s="20" t="s">
        <v>108</v>
      </c>
      <c r="D46" s="16" t="s">
        <v>207</v>
      </c>
    </row>
    <row r="47" spans="1:4" x14ac:dyDescent="0.2">
      <c r="A47" s="20" t="s">
        <v>208</v>
      </c>
      <c r="B47" s="20" t="s">
        <v>108</v>
      </c>
      <c r="D47" s="16" t="s">
        <v>209</v>
      </c>
    </row>
    <row r="48" spans="1:4" x14ac:dyDescent="0.2">
      <c r="A48" s="20" t="s">
        <v>210</v>
      </c>
      <c r="B48" s="20" t="s">
        <v>108</v>
      </c>
      <c r="D48" s="16" t="s">
        <v>211</v>
      </c>
    </row>
    <row r="49" spans="1:4" x14ac:dyDescent="0.2">
      <c r="A49" s="20" t="s">
        <v>212</v>
      </c>
      <c r="B49" s="20" t="s">
        <v>108</v>
      </c>
      <c r="D49" s="16" t="s">
        <v>213</v>
      </c>
    </row>
    <row r="50" spans="1:4" x14ac:dyDescent="0.2">
      <c r="A50" s="20" t="s">
        <v>214</v>
      </c>
      <c r="B50" s="20" t="s">
        <v>108</v>
      </c>
      <c r="D50" s="16" t="s">
        <v>215</v>
      </c>
    </row>
    <row r="51" spans="1:4" x14ac:dyDescent="0.2">
      <c r="A51" s="20" t="s">
        <v>216</v>
      </c>
      <c r="B51" s="20" t="s">
        <v>217</v>
      </c>
      <c r="D51" s="16" t="s">
        <v>218</v>
      </c>
    </row>
    <row r="52" spans="1:4" x14ac:dyDescent="0.2">
      <c r="A52" s="20" t="s">
        <v>219</v>
      </c>
      <c r="B52" s="20" t="s">
        <v>217</v>
      </c>
      <c r="D52" s="16" t="s">
        <v>220</v>
      </c>
    </row>
    <row r="53" spans="1:4" x14ac:dyDescent="0.2">
      <c r="A53" s="20" t="s">
        <v>221</v>
      </c>
      <c r="B53" s="20" t="s">
        <v>217</v>
      </c>
      <c r="D53" s="16" t="s">
        <v>222</v>
      </c>
    </row>
    <row r="54" spans="1:4" x14ac:dyDescent="0.2">
      <c r="A54" s="20" t="s">
        <v>223</v>
      </c>
      <c r="B54" s="20" t="s">
        <v>217</v>
      </c>
      <c r="D54" s="16" t="s">
        <v>224</v>
      </c>
    </row>
    <row r="55" spans="1:4" x14ac:dyDescent="0.2">
      <c r="A55" s="20" t="s">
        <v>225</v>
      </c>
      <c r="B55" s="20" t="s">
        <v>217</v>
      </c>
      <c r="D55" s="16" t="s">
        <v>226</v>
      </c>
    </row>
    <row r="56" spans="1:4" x14ac:dyDescent="0.2">
      <c r="A56" s="20" t="s">
        <v>227</v>
      </c>
      <c r="B56" s="20" t="s">
        <v>217</v>
      </c>
      <c r="D56" s="16" t="s">
        <v>228</v>
      </c>
    </row>
    <row r="57" spans="1:4" x14ac:dyDescent="0.2">
      <c r="A57" s="20" t="s">
        <v>229</v>
      </c>
      <c r="B57" s="20" t="s">
        <v>217</v>
      </c>
      <c r="D57" s="16" t="s">
        <v>230</v>
      </c>
    </row>
    <row r="58" spans="1:4" x14ac:dyDescent="0.2">
      <c r="A58" s="20" t="s">
        <v>231</v>
      </c>
      <c r="B58" s="20" t="s">
        <v>217</v>
      </c>
      <c r="D58" s="16" t="s">
        <v>232</v>
      </c>
    </row>
    <row r="59" spans="1:4" x14ac:dyDescent="0.2">
      <c r="A59" s="20" t="s">
        <v>233</v>
      </c>
      <c r="B59" s="20" t="s">
        <v>217</v>
      </c>
      <c r="D59" s="16" t="s">
        <v>234</v>
      </c>
    </row>
    <row r="60" spans="1:4" x14ac:dyDescent="0.2">
      <c r="A60" s="20" t="s">
        <v>235</v>
      </c>
      <c r="B60" s="20" t="s">
        <v>217</v>
      </c>
      <c r="D60" s="16" t="s">
        <v>236</v>
      </c>
    </row>
    <row r="61" spans="1:4" x14ac:dyDescent="0.2">
      <c r="A61" s="20" t="s">
        <v>237</v>
      </c>
      <c r="B61" s="20" t="s">
        <v>217</v>
      </c>
      <c r="D61" s="16" t="s">
        <v>238</v>
      </c>
    </row>
    <row r="62" spans="1:4" x14ac:dyDescent="0.2">
      <c r="A62" s="20" t="s">
        <v>239</v>
      </c>
      <c r="B62" s="20" t="s">
        <v>217</v>
      </c>
      <c r="D62" s="16" t="s">
        <v>240</v>
      </c>
    </row>
    <row r="63" spans="1:4" x14ac:dyDescent="0.2">
      <c r="A63" s="20" t="s">
        <v>241</v>
      </c>
      <c r="B63" s="20" t="s">
        <v>217</v>
      </c>
      <c r="D63" s="16" t="s">
        <v>242</v>
      </c>
    </row>
    <row r="64" spans="1:4" x14ac:dyDescent="0.2">
      <c r="A64" s="20" t="s">
        <v>243</v>
      </c>
      <c r="B64" s="20" t="s">
        <v>217</v>
      </c>
      <c r="D64" s="16" t="s">
        <v>244</v>
      </c>
    </row>
    <row r="65" spans="1:4" x14ac:dyDescent="0.2">
      <c r="A65" s="20" t="s">
        <v>245</v>
      </c>
      <c r="B65" s="20" t="s">
        <v>217</v>
      </c>
      <c r="D65" s="16" t="s">
        <v>246</v>
      </c>
    </row>
    <row r="66" spans="1:4" x14ac:dyDescent="0.2">
      <c r="A66" s="20" t="s">
        <v>247</v>
      </c>
      <c r="B66" s="20" t="s">
        <v>217</v>
      </c>
      <c r="D66" s="16" t="s">
        <v>248</v>
      </c>
    </row>
    <row r="67" spans="1:4" x14ac:dyDescent="0.2">
      <c r="A67" s="20" t="s">
        <v>249</v>
      </c>
      <c r="B67" s="20" t="s">
        <v>250</v>
      </c>
      <c r="D67" s="16" t="s">
        <v>251</v>
      </c>
    </row>
    <row r="68" spans="1:4" x14ac:dyDescent="0.2">
      <c r="A68" s="20" t="s">
        <v>252</v>
      </c>
      <c r="B68" s="20" t="s">
        <v>250</v>
      </c>
      <c r="D68" s="16" t="s">
        <v>253</v>
      </c>
    </row>
    <row r="69" spans="1:4" x14ac:dyDescent="0.2">
      <c r="A69" s="20" t="s">
        <v>254</v>
      </c>
      <c r="B69" s="20" t="s">
        <v>250</v>
      </c>
      <c r="D69" s="16" t="s">
        <v>255</v>
      </c>
    </row>
    <row r="70" spans="1:4" x14ac:dyDescent="0.2">
      <c r="A70" s="20" t="s">
        <v>256</v>
      </c>
      <c r="B70" s="20" t="s">
        <v>250</v>
      </c>
      <c r="D70" s="16" t="s">
        <v>257</v>
      </c>
    </row>
    <row r="71" spans="1:4" x14ac:dyDescent="0.2">
      <c r="A71" s="20" t="s">
        <v>258</v>
      </c>
      <c r="B71" s="20" t="s">
        <v>250</v>
      </c>
      <c r="D71" s="16" t="s">
        <v>259</v>
      </c>
    </row>
    <row r="72" spans="1:4" x14ac:dyDescent="0.2">
      <c r="A72" s="20" t="s">
        <v>260</v>
      </c>
      <c r="B72" s="20" t="s">
        <v>261</v>
      </c>
      <c r="D72" s="16" t="s">
        <v>262</v>
      </c>
    </row>
    <row r="73" spans="1:4" x14ac:dyDescent="0.2">
      <c r="A73" s="20" t="s">
        <v>263</v>
      </c>
      <c r="B73" s="20" t="s">
        <v>261</v>
      </c>
      <c r="D73" s="16" t="s">
        <v>264</v>
      </c>
    </row>
    <row r="74" spans="1:4" x14ac:dyDescent="0.2">
      <c r="A74" s="27" t="s">
        <v>265</v>
      </c>
      <c r="B74" s="20" t="s">
        <v>261</v>
      </c>
      <c r="D74" s="16" t="s">
        <v>266</v>
      </c>
    </row>
    <row r="75" spans="1:4" x14ac:dyDescent="0.2">
      <c r="A75" s="20" t="s">
        <v>267</v>
      </c>
      <c r="B75" s="20" t="s">
        <v>261</v>
      </c>
      <c r="D75" s="16" t="s">
        <v>268</v>
      </c>
    </row>
    <row r="76" spans="1:4" x14ac:dyDescent="0.2">
      <c r="A76" s="20" t="s">
        <v>269</v>
      </c>
      <c r="B76" s="20" t="s">
        <v>261</v>
      </c>
      <c r="D76" s="16" t="s">
        <v>270</v>
      </c>
    </row>
    <row r="77" spans="1:4" x14ac:dyDescent="0.2">
      <c r="A77" s="20" t="s">
        <v>271</v>
      </c>
      <c r="B77" s="20" t="s">
        <v>261</v>
      </c>
      <c r="D77" s="16" t="s">
        <v>272</v>
      </c>
    </row>
    <row r="78" spans="1:4" x14ac:dyDescent="0.2">
      <c r="A78" s="20" t="s">
        <v>273</v>
      </c>
      <c r="B78" s="20" t="s">
        <v>261</v>
      </c>
      <c r="D78" s="16" t="s">
        <v>274</v>
      </c>
    </row>
    <row r="79" spans="1:4" x14ac:dyDescent="0.2">
      <c r="A79" s="20" t="s">
        <v>275</v>
      </c>
      <c r="B79" s="20" t="s">
        <v>261</v>
      </c>
      <c r="D79" s="16" t="s">
        <v>276</v>
      </c>
    </row>
    <row r="80" spans="1:4" x14ac:dyDescent="0.2">
      <c r="A80" s="20" t="s">
        <v>277</v>
      </c>
      <c r="B80" s="20" t="s">
        <v>261</v>
      </c>
      <c r="D80" s="16" t="s">
        <v>278</v>
      </c>
    </row>
    <row r="81" spans="1:4" x14ac:dyDescent="0.2">
      <c r="A81" s="20" t="s">
        <v>279</v>
      </c>
      <c r="B81" s="20" t="s">
        <v>261</v>
      </c>
      <c r="D81" s="16" t="s">
        <v>280</v>
      </c>
    </row>
    <row r="82" spans="1:4" x14ac:dyDescent="0.2">
      <c r="A82" s="20" t="s">
        <v>281</v>
      </c>
      <c r="B82" s="20" t="s">
        <v>261</v>
      </c>
      <c r="D82" s="16" t="s">
        <v>282</v>
      </c>
    </row>
    <row r="83" spans="1:4" x14ac:dyDescent="0.2">
      <c r="A83" s="20" t="s">
        <v>283</v>
      </c>
      <c r="B83" s="20" t="s">
        <v>261</v>
      </c>
      <c r="D83" s="16" t="s">
        <v>284</v>
      </c>
    </row>
    <row r="84" spans="1:4" x14ac:dyDescent="0.2">
      <c r="A84" s="20" t="s">
        <v>285</v>
      </c>
      <c r="B84" s="20" t="s">
        <v>261</v>
      </c>
      <c r="D84" s="16" t="s">
        <v>286</v>
      </c>
    </row>
    <row r="85" spans="1:4" x14ac:dyDescent="0.2">
      <c r="A85" s="20" t="s">
        <v>287</v>
      </c>
      <c r="B85" s="20" t="s">
        <v>261</v>
      </c>
      <c r="D85" s="16" t="s">
        <v>288</v>
      </c>
    </row>
    <row r="86" spans="1:4" x14ac:dyDescent="0.2">
      <c r="A86" s="20" t="s">
        <v>289</v>
      </c>
      <c r="B86" s="20" t="s">
        <v>261</v>
      </c>
      <c r="D86" s="16" t="s">
        <v>290</v>
      </c>
    </row>
    <row r="87" spans="1:4" x14ac:dyDescent="0.2">
      <c r="A87" s="20" t="s">
        <v>291</v>
      </c>
      <c r="B87" s="20" t="s">
        <v>261</v>
      </c>
      <c r="D87" s="16" t="s">
        <v>292</v>
      </c>
    </row>
    <row r="88" spans="1:4" x14ac:dyDescent="0.2">
      <c r="A88" s="20" t="s">
        <v>293</v>
      </c>
      <c r="B88" s="20" t="s">
        <v>261</v>
      </c>
      <c r="D88" s="16" t="s">
        <v>294</v>
      </c>
    </row>
    <row r="89" spans="1:4" x14ac:dyDescent="0.2">
      <c r="A89" s="20" t="s">
        <v>295</v>
      </c>
      <c r="B89" s="20" t="s">
        <v>261</v>
      </c>
      <c r="D89" s="16" t="s">
        <v>296</v>
      </c>
    </row>
    <row r="90" spans="1:4" x14ac:dyDescent="0.2">
      <c r="A90" s="20" t="s">
        <v>297</v>
      </c>
      <c r="B90" s="20" t="s">
        <v>261</v>
      </c>
      <c r="D90" s="16" t="s">
        <v>298</v>
      </c>
    </row>
    <row r="91" spans="1:4" x14ac:dyDescent="0.2">
      <c r="A91" s="20" t="s">
        <v>299</v>
      </c>
      <c r="B91" s="20" t="s">
        <v>261</v>
      </c>
    </row>
    <row r="92" spans="1:4" x14ac:dyDescent="0.2">
      <c r="A92" s="20" t="s">
        <v>300</v>
      </c>
      <c r="B92" s="20" t="s">
        <v>261</v>
      </c>
    </row>
    <row r="93" spans="1:4" x14ac:dyDescent="0.2">
      <c r="A93" s="20" t="s">
        <v>301</v>
      </c>
      <c r="B93" s="20" t="s">
        <v>261</v>
      </c>
    </row>
    <row r="94" spans="1:4" x14ac:dyDescent="0.2">
      <c r="A94" s="20" t="s">
        <v>302</v>
      </c>
      <c r="B94" s="20" t="s">
        <v>261</v>
      </c>
    </row>
    <row r="95" spans="1:4" x14ac:dyDescent="0.2">
      <c r="A95" s="20" t="s">
        <v>303</v>
      </c>
      <c r="B95" s="20" t="s">
        <v>261</v>
      </c>
    </row>
    <row r="96" spans="1:4" x14ac:dyDescent="0.2">
      <c r="A96" s="20" t="s">
        <v>304</v>
      </c>
      <c r="B96" s="20" t="s">
        <v>261</v>
      </c>
    </row>
    <row r="97" spans="1:2" x14ac:dyDescent="0.2">
      <c r="A97" s="20" t="s">
        <v>305</v>
      </c>
      <c r="B97" s="20" t="s">
        <v>261</v>
      </c>
    </row>
    <row r="98" spans="1:2" x14ac:dyDescent="0.2">
      <c r="A98" s="20" t="s">
        <v>306</v>
      </c>
      <c r="B98" s="20" t="s">
        <v>261</v>
      </c>
    </row>
    <row r="99" spans="1:2" x14ac:dyDescent="0.2">
      <c r="A99" s="20" t="s">
        <v>307</v>
      </c>
      <c r="B99" s="20" t="s">
        <v>261</v>
      </c>
    </row>
    <row r="100" spans="1:2" x14ac:dyDescent="0.2">
      <c r="A100" s="20" t="s">
        <v>308</v>
      </c>
      <c r="B100" s="20" t="s">
        <v>261</v>
      </c>
    </row>
    <row r="101" spans="1:2" x14ac:dyDescent="0.2">
      <c r="A101" s="20" t="s">
        <v>309</v>
      </c>
      <c r="B101" s="20" t="s">
        <v>310</v>
      </c>
    </row>
    <row r="102" spans="1:2" x14ac:dyDescent="0.2">
      <c r="A102" s="20" t="s">
        <v>311</v>
      </c>
      <c r="B102" s="20" t="s">
        <v>310</v>
      </c>
    </row>
    <row r="103" spans="1:2" x14ac:dyDescent="0.2">
      <c r="A103" s="20" t="s">
        <v>312</v>
      </c>
      <c r="B103" s="20" t="s">
        <v>310</v>
      </c>
    </row>
    <row r="104" spans="1:2" x14ac:dyDescent="0.2">
      <c r="A104" s="20" t="s">
        <v>313</v>
      </c>
      <c r="B104" s="20" t="s">
        <v>310</v>
      </c>
    </row>
    <row r="105" spans="1:2" x14ac:dyDescent="0.2">
      <c r="A105" s="20" t="s">
        <v>314</v>
      </c>
      <c r="B105" s="20" t="s">
        <v>310</v>
      </c>
    </row>
    <row r="106" spans="1:2" x14ac:dyDescent="0.2">
      <c r="A106" s="20" t="s">
        <v>315</v>
      </c>
      <c r="B106" s="20" t="s">
        <v>310</v>
      </c>
    </row>
    <row r="107" spans="1:2" x14ac:dyDescent="0.2">
      <c r="A107" s="20" t="s">
        <v>316</v>
      </c>
      <c r="B107" s="20" t="s">
        <v>310</v>
      </c>
    </row>
    <row r="108" spans="1:2" x14ac:dyDescent="0.2">
      <c r="A108" s="20" t="s">
        <v>317</v>
      </c>
      <c r="B108" s="20" t="s">
        <v>310</v>
      </c>
    </row>
    <row r="109" spans="1:2" x14ac:dyDescent="0.2">
      <c r="A109" s="20" t="s">
        <v>318</v>
      </c>
      <c r="B109" s="20" t="s">
        <v>310</v>
      </c>
    </row>
    <row r="110" spans="1:2" x14ac:dyDescent="0.2">
      <c r="A110" s="20" t="s">
        <v>319</v>
      </c>
      <c r="B110" s="20" t="s">
        <v>310</v>
      </c>
    </row>
    <row r="111" spans="1:2" x14ac:dyDescent="0.2">
      <c r="A111" s="27" t="s">
        <v>320</v>
      </c>
      <c r="B111" s="20" t="s">
        <v>310</v>
      </c>
    </row>
    <row r="112" spans="1:2" x14ac:dyDescent="0.2">
      <c r="A112" s="20" t="s">
        <v>321</v>
      </c>
      <c r="B112" s="20" t="s">
        <v>310</v>
      </c>
    </row>
    <row r="113" spans="1:2" x14ac:dyDescent="0.2">
      <c r="A113" s="27" t="s">
        <v>322</v>
      </c>
      <c r="B113" s="20" t="s">
        <v>310</v>
      </c>
    </row>
    <row r="114" spans="1:2" x14ac:dyDescent="0.2">
      <c r="A114" s="20" t="s">
        <v>323</v>
      </c>
      <c r="B114" s="20" t="s">
        <v>324</v>
      </c>
    </row>
    <row r="115" spans="1:2" x14ac:dyDescent="0.2">
      <c r="A115" s="20" t="s">
        <v>325</v>
      </c>
      <c r="B115" s="20" t="s">
        <v>324</v>
      </c>
    </row>
    <row r="116" spans="1:2" x14ac:dyDescent="0.2">
      <c r="A116" s="20" t="s">
        <v>326</v>
      </c>
      <c r="B116" s="20" t="s">
        <v>324</v>
      </c>
    </row>
    <row r="117" spans="1:2" x14ac:dyDescent="0.2">
      <c r="A117" s="20" t="s">
        <v>327</v>
      </c>
      <c r="B117" s="20" t="s">
        <v>324</v>
      </c>
    </row>
    <row r="118" spans="1:2" x14ac:dyDescent="0.2">
      <c r="A118" s="20" t="s">
        <v>328</v>
      </c>
      <c r="B118" s="20" t="s">
        <v>324</v>
      </c>
    </row>
    <row r="119" spans="1:2" x14ac:dyDescent="0.2">
      <c r="A119" s="20" t="s">
        <v>329</v>
      </c>
      <c r="B119" s="20" t="s">
        <v>324</v>
      </c>
    </row>
    <row r="120" spans="1:2" x14ac:dyDescent="0.2">
      <c r="A120" s="20" t="s">
        <v>330</v>
      </c>
      <c r="B120" s="20" t="s">
        <v>324</v>
      </c>
    </row>
    <row r="121" spans="1:2" x14ac:dyDescent="0.2">
      <c r="A121" s="20" t="s">
        <v>81</v>
      </c>
      <c r="B121" s="20" t="s">
        <v>324</v>
      </c>
    </row>
    <row r="122" spans="1:2" x14ac:dyDescent="0.2">
      <c r="A122" s="20" t="s">
        <v>331</v>
      </c>
      <c r="B122" s="20" t="s">
        <v>324</v>
      </c>
    </row>
    <row r="123" spans="1:2" x14ac:dyDescent="0.2">
      <c r="A123" s="20" t="s">
        <v>332</v>
      </c>
      <c r="B123" s="20" t="s">
        <v>324</v>
      </c>
    </row>
    <row r="124" spans="1:2" x14ac:dyDescent="0.2">
      <c r="A124" s="20" t="s">
        <v>333</v>
      </c>
      <c r="B124" s="20" t="s">
        <v>324</v>
      </c>
    </row>
    <row r="125" spans="1:2" x14ac:dyDescent="0.2">
      <c r="A125" s="20" t="s">
        <v>334</v>
      </c>
      <c r="B125" s="20" t="s">
        <v>324</v>
      </c>
    </row>
    <row r="126" spans="1:2" x14ac:dyDescent="0.2">
      <c r="A126" s="20" t="s">
        <v>335</v>
      </c>
      <c r="B126" s="20" t="s">
        <v>324</v>
      </c>
    </row>
    <row r="127" spans="1:2" x14ac:dyDescent="0.2">
      <c r="A127" s="20" t="s">
        <v>336</v>
      </c>
      <c r="B127" s="20" t="s">
        <v>324</v>
      </c>
    </row>
    <row r="128" spans="1:2" x14ac:dyDescent="0.2">
      <c r="A128" s="20" t="s">
        <v>337</v>
      </c>
      <c r="B128" s="20" t="s">
        <v>324</v>
      </c>
    </row>
    <row r="129" spans="1:2" x14ac:dyDescent="0.2">
      <c r="A129" s="20" t="s">
        <v>338</v>
      </c>
      <c r="B129" s="20" t="s">
        <v>324</v>
      </c>
    </row>
    <row r="130" spans="1:2" x14ac:dyDescent="0.2">
      <c r="A130" s="27" t="s">
        <v>339</v>
      </c>
      <c r="B130" s="20" t="s">
        <v>324</v>
      </c>
    </row>
    <row r="131" spans="1:2" x14ac:dyDescent="0.2">
      <c r="A131" s="20" t="s">
        <v>340</v>
      </c>
      <c r="B131" s="20" t="s">
        <v>324</v>
      </c>
    </row>
    <row r="132" spans="1:2" x14ac:dyDescent="0.2">
      <c r="A132" s="20" t="s">
        <v>341</v>
      </c>
      <c r="B132" s="20" t="s">
        <v>324</v>
      </c>
    </row>
    <row r="133" spans="1:2" x14ac:dyDescent="0.2">
      <c r="A133" s="20" t="s">
        <v>342</v>
      </c>
      <c r="B133" s="20" t="s">
        <v>324</v>
      </c>
    </row>
    <row r="134" spans="1:2" x14ac:dyDescent="0.2">
      <c r="A134" s="20" t="s">
        <v>343</v>
      </c>
      <c r="B134" s="20" t="s">
        <v>324</v>
      </c>
    </row>
    <row r="135" spans="1:2" x14ac:dyDescent="0.2">
      <c r="A135" s="20" t="s">
        <v>344</v>
      </c>
      <c r="B135" s="20" t="s">
        <v>324</v>
      </c>
    </row>
    <row r="136" spans="1:2" x14ac:dyDescent="0.2">
      <c r="A136" s="20" t="s">
        <v>345</v>
      </c>
      <c r="B136" s="20" t="s">
        <v>324</v>
      </c>
    </row>
    <row r="137" spans="1:2" x14ac:dyDescent="0.2">
      <c r="A137" s="20" t="s">
        <v>80</v>
      </c>
      <c r="B137" s="20" t="s">
        <v>324</v>
      </c>
    </row>
    <row r="138" spans="1:2" x14ac:dyDescent="0.2">
      <c r="A138" s="20" t="s">
        <v>346</v>
      </c>
      <c r="B138" s="20" t="s">
        <v>324</v>
      </c>
    </row>
    <row r="139" spans="1:2" x14ac:dyDescent="0.2">
      <c r="A139" s="20" t="s">
        <v>347</v>
      </c>
      <c r="B139" s="20" t="s">
        <v>324</v>
      </c>
    </row>
    <row r="140" spans="1:2" x14ac:dyDescent="0.2">
      <c r="A140" s="20" t="s">
        <v>348</v>
      </c>
      <c r="B140" s="20" t="s">
        <v>349</v>
      </c>
    </row>
    <row r="141" spans="1:2" x14ac:dyDescent="0.2">
      <c r="A141" s="20" t="s">
        <v>350</v>
      </c>
      <c r="B141" s="20" t="s">
        <v>349</v>
      </c>
    </row>
    <row r="142" spans="1:2" x14ac:dyDescent="0.2">
      <c r="A142" s="20" t="s">
        <v>351</v>
      </c>
      <c r="B142" s="20" t="s">
        <v>352</v>
      </c>
    </row>
    <row r="143" spans="1:2" x14ac:dyDescent="0.2">
      <c r="A143" s="20" t="s">
        <v>83</v>
      </c>
      <c r="B143" s="20" t="s">
        <v>352</v>
      </c>
    </row>
    <row r="144" spans="1:2" x14ac:dyDescent="0.2">
      <c r="A144" s="20" t="s">
        <v>353</v>
      </c>
      <c r="B144" s="20" t="s">
        <v>352</v>
      </c>
    </row>
    <row r="145" spans="1:2" x14ac:dyDescent="0.2">
      <c r="A145" s="20" t="s">
        <v>354</v>
      </c>
      <c r="B145" s="20" t="s">
        <v>352</v>
      </c>
    </row>
    <row r="146" spans="1:2" x14ac:dyDescent="0.2">
      <c r="A146" s="20" t="s">
        <v>355</v>
      </c>
      <c r="B146" s="20" t="s">
        <v>352</v>
      </c>
    </row>
    <row r="147" spans="1:2" x14ac:dyDescent="0.2">
      <c r="A147" s="20" t="s">
        <v>356</v>
      </c>
      <c r="B147" s="20" t="s">
        <v>352</v>
      </c>
    </row>
    <row r="148" spans="1:2" x14ac:dyDescent="0.2">
      <c r="A148" s="20" t="s">
        <v>357</v>
      </c>
      <c r="B148" s="20" t="s">
        <v>352</v>
      </c>
    </row>
    <row r="149" spans="1:2" x14ac:dyDescent="0.2">
      <c r="A149" s="20" t="s">
        <v>358</v>
      </c>
      <c r="B149" s="20" t="s">
        <v>352</v>
      </c>
    </row>
    <row r="150" spans="1:2" x14ac:dyDescent="0.2">
      <c r="A150" s="20" t="s">
        <v>359</v>
      </c>
      <c r="B150" s="20" t="s">
        <v>352</v>
      </c>
    </row>
    <row r="151" spans="1:2" x14ac:dyDescent="0.2">
      <c r="A151" s="20" t="s">
        <v>360</v>
      </c>
      <c r="B151" s="20" t="s">
        <v>352</v>
      </c>
    </row>
    <row r="152" spans="1:2" x14ac:dyDescent="0.2">
      <c r="A152" s="20" t="s">
        <v>361</v>
      </c>
      <c r="B152" s="20" t="s">
        <v>352</v>
      </c>
    </row>
    <row r="153" spans="1:2" x14ac:dyDescent="0.2">
      <c r="A153" s="20" t="s">
        <v>362</v>
      </c>
      <c r="B153" s="20" t="s">
        <v>352</v>
      </c>
    </row>
    <row r="154" spans="1:2" x14ac:dyDescent="0.2">
      <c r="A154" s="20" t="s">
        <v>363</v>
      </c>
      <c r="B154" s="20" t="s">
        <v>352</v>
      </c>
    </row>
    <row r="155" spans="1:2" x14ac:dyDescent="0.2">
      <c r="A155" s="20" t="s">
        <v>364</v>
      </c>
      <c r="B155" s="20" t="s">
        <v>352</v>
      </c>
    </row>
    <row r="156" spans="1:2" x14ac:dyDescent="0.2">
      <c r="A156" s="20" t="s">
        <v>365</v>
      </c>
      <c r="B156" s="20" t="s">
        <v>352</v>
      </c>
    </row>
    <row r="157" spans="1:2" x14ac:dyDescent="0.2">
      <c r="A157" s="20" t="s">
        <v>366</v>
      </c>
      <c r="B157" s="20" t="s">
        <v>352</v>
      </c>
    </row>
    <row r="158" spans="1:2" x14ac:dyDescent="0.2">
      <c r="A158" s="20" t="s">
        <v>367</v>
      </c>
      <c r="B158" s="20" t="s">
        <v>352</v>
      </c>
    </row>
    <row r="159" spans="1:2" x14ac:dyDescent="0.2">
      <c r="A159" s="20" t="s">
        <v>368</v>
      </c>
      <c r="B159" s="20" t="s">
        <v>352</v>
      </c>
    </row>
    <row r="160" spans="1:2" x14ac:dyDescent="0.2">
      <c r="A160" s="20" t="s">
        <v>369</v>
      </c>
      <c r="B160" s="20" t="s">
        <v>352</v>
      </c>
    </row>
    <row r="161" spans="1:2" x14ac:dyDescent="0.2">
      <c r="A161" s="20" t="s">
        <v>370</v>
      </c>
      <c r="B161" s="20" t="s">
        <v>352</v>
      </c>
    </row>
    <row r="162" spans="1:2" x14ac:dyDescent="0.2">
      <c r="A162" s="20" t="s">
        <v>371</v>
      </c>
      <c r="B162" s="20" t="s">
        <v>352</v>
      </c>
    </row>
    <row r="163" spans="1:2" x14ac:dyDescent="0.2">
      <c r="A163" s="20" t="s">
        <v>372</v>
      </c>
      <c r="B163" s="20" t="s">
        <v>352</v>
      </c>
    </row>
    <row r="164" spans="1:2" x14ac:dyDescent="0.2">
      <c r="A164" s="20" t="s">
        <v>373</v>
      </c>
      <c r="B164" s="20" t="s">
        <v>352</v>
      </c>
    </row>
    <row r="165" spans="1:2" x14ac:dyDescent="0.2">
      <c r="A165" s="20" t="s">
        <v>374</v>
      </c>
      <c r="B165" s="20" t="s">
        <v>352</v>
      </c>
    </row>
    <row r="166" spans="1:2" x14ac:dyDescent="0.2">
      <c r="A166" s="20" t="s">
        <v>375</v>
      </c>
      <c r="B166" s="20" t="s">
        <v>352</v>
      </c>
    </row>
    <row r="167" spans="1:2" x14ac:dyDescent="0.2">
      <c r="A167" s="20" t="s">
        <v>376</v>
      </c>
      <c r="B167" s="20" t="s">
        <v>352</v>
      </c>
    </row>
    <row r="168" spans="1:2" x14ac:dyDescent="0.2">
      <c r="A168" s="20" t="s">
        <v>377</v>
      </c>
      <c r="B168" s="20" t="s">
        <v>352</v>
      </c>
    </row>
    <row r="169" spans="1:2" x14ac:dyDescent="0.2">
      <c r="A169" s="20" t="s">
        <v>79</v>
      </c>
      <c r="B169" s="20" t="s">
        <v>352</v>
      </c>
    </row>
    <row r="170" spans="1:2" x14ac:dyDescent="0.2">
      <c r="A170" s="20" t="s">
        <v>378</v>
      </c>
      <c r="B170" s="20" t="s">
        <v>352</v>
      </c>
    </row>
    <row r="171" spans="1:2" x14ac:dyDescent="0.2">
      <c r="A171" s="20" t="s">
        <v>379</v>
      </c>
      <c r="B171" s="20" t="s">
        <v>352</v>
      </c>
    </row>
    <row r="172" spans="1:2" x14ac:dyDescent="0.2">
      <c r="A172" s="20" t="s">
        <v>380</v>
      </c>
      <c r="B172" s="20" t="s">
        <v>352</v>
      </c>
    </row>
    <row r="173" spans="1:2" x14ac:dyDescent="0.2">
      <c r="A173" s="20" t="s">
        <v>381</v>
      </c>
      <c r="B173" s="20" t="s">
        <v>352</v>
      </c>
    </row>
    <row r="174" spans="1:2" x14ac:dyDescent="0.2">
      <c r="A174" s="20" t="s">
        <v>382</v>
      </c>
      <c r="B174" s="20" t="s">
        <v>352</v>
      </c>
    </row>
    <row r="175" spans="1:2" x14ac:dyDescent="0.2">
      <c r="A175" s="20" t="s">
        <v>383</v>
      </c>
      <c r="B175" s="20" t="s">
        <v>352</v>
      </c>
    </row>
    <row r="176" spans="1:2" x14ac:dyDescent="0.2">
      <c r="A176" s="20" t="s">
        <v>384</v>
      </c>
      <c r="B176" s="20" t="s">
        <v>352</v>
      </c>
    </row>
    <row r="177" spans="1:2" x14ac:dyDescent="0.2">
      <c r="A177" s="20" t="s">
        <v>385</v>
      </c>
      <c r="B177" s="20" t="s">
        <v>352</v>
      </c>
    </row>
    <row r="178" spans="1:2" x14ac:dyDescent="0.2">
      <c r="A178" s="20" t="s">
        <v>386</v>
      </c>
      <c r="B178" s="20" t="s">
        <v>352</v>
      </c>
    </row>
    <row r="179" spans="1:2" x14ac:dyDescent="0.2">
      <c r="A179" s="20" t="s">
        <v>387</v>
      </c>
      <c r="B179" s="20" t="s">
        <v>352</v>
      </c>
    </row>
    <row r="180" spans="1:2" x14ac:dyDescent="0.2">
      <c r="A180" s="20" t="s">
        <v>388</v>
      </c>
      <c r="B180" s="20" t="s">
        <v>352</v>
      </c>
    </row>
    <row r="181" spans="1:2" x14ac:dyDescent="0.2">
      <c r="A181" s="20" t="s">
        <v>389</v>
      </c>
      <c r="B181" s="20" t="s">
        <v>352</v>
      </c>
    </row>
    <row r="182" spans="1:2" x14ac:dyDescent="0.2">
      <c r="A182" s="20" t="s">
        <v>390</v>
      </c>
      <c r="B182" s="20" t="s">
        <v>352</v>
      </c>
    </row>
    <row r="183" spans="1:2" x14ac:dyDescent="0.2">
      <c r="A183" s="20" t="s">
        <v>391</v>
      </c>
      <c r="B183" s="20" t="s">
        <v>352</v>
      </c>
    </row>
    <row r="184" spans="1:2" x14ac:dyDescent="0.2">
      <c r="A184" s="20" t="s">
        <v>392</v>
      </c>
      <c r="B184" s="20" t="s">
        <v>352</v>
      </c>
    </row>
    <row r="185" spans="1:2" x14ac:dyDescent="0.2">
      <c r="A185" s="20" t="s">
        <v>393</v>
      </c>
      <c r="B185" s="20" t="s">
        <v>352</v>
      </c>
    </row>
    <row r="186" spans="1:2" x14ac:dyDescent="0.2">
      <c r="A186" s="20" t="s">
        <v>394</v>
      </c>
      <c r="B186" s="20" t="s">
        <v>352</v>
      </c>
    </row>
    <row r="187" spans="1:2" x14ac:dyDescent="0.2">
      <c r="A187" s="20" t="s">
        <v>395</v>
      </c>
      <c r="B187" s="20" t="s">
        <v>352</v>
      </c>
    </row>
    <row r="188" spans="1:2" x14ac:dyDescent="0.2">
      <c r="A188" s="20" t="s">
        <v>396</v>
      </c>
      <c r="B188" s="20" t="s">
        <v>352</v>
      </c>
    </row>
    <row r="189" spans="1:2" x14ac:dyDescent="0.2">
      <c r="A189" s="20" t="s">
        <v>397</v>
      </c>
      <c r="B189" s="20" t="s">
        <v>352</v>
      </c>
    </row>
    <row r="190" spans="1:2" x14ac:dyDescent="0.2">
      <c r="A190" s="20" t="s">
        <v>398</v>
      </c>
      <c r="B190" s="20" t="s">
        <v>352</v>
      </c>
    </row>
    <row r="191" spans="1:2" x14ac:dyDescent="0.2">
      <c r="A191" s="20" t="s">
        <v>399</v>
      </c>
      <c r="B191" s="20" t="s">
        <v>352</v>
      </c>
    </row>
    <row r="192" spans="1:2" x14ac:dyDescent="0.2">
      <c r="A192" s="20" t="s">
        <v>400</v>
      </c>
      <c r="B192" s="20" t="s">
        <v>352</v>
      </c>
    </row>
    <row r="193" spans="1:2" x14ac:dyDescent="0.2">
      <c r="A193" s="20" t="s">
        <v>401</v>
      </c>
      <c r="B193" s="20" t="s">
        <v>352</v>
      </c>
    </row>
    <row r="194" spans="1:2" x14ac:dyDescent="0.2">
      <c r="A194" s="20" t="s">
        <v>402</v>
      </c>
      <c r="B194" s="20" t="s">
        <v>352</v>
      </c>
    </row>
    <row r="195" spans="1:2" x14ac:dyDescent="0.2">
      <c r="A195" s="20" t="s">
        <v>403</v>
      </c>
      <c r="B195" s="20" t="s">
        <v>352</v>
      </c>
    </row>
    <row r="196" spans="1:2" x14ac:dyDescent="0.2">
      <c r="A196" s="20" t="s">
        <v>404</v>
      </c>
      <c r="B196" s="20" t="s">
        <v>405</v>
      </c>
    </row>
    <row r="197" spans="1:2" x14ac:dyDescent="0.2">
      <c r="A197" s="20" t="s">
        <v>406</v>
      </c>
      <c r="B197" s="20" t="s">
        <v>405</v>
      </c>
    </row>
    <row r="198" spans="1:2" x14ac:dyDescent="0.2">
      <c r="A198" s="20" t="s">
        <v>407</v>
      </c>
      <c r="B198" s="20" t="s">
        <v>405</v>
      </c>
    </row>
    <row r="199" spans="1:2" x14ac:dyDescent="0.2">
      <c r="A199" s="20" t="s">
        <v>408</v>
      </c>
      <c r="B199" s="20" t="s">
        <v>405</v>
      </c>
    </row>
    <row r="200" spans="1:2" x14ac:dyDescent="0.2">
      <c r="A200" s="20" t="s">
        <v>409</v>
      </c>
      <c r="B200" s="20" t="s">
        <v>405</v>
      </c>
    </row>
    <row r="201" spans="1:2" x14ac:dyDescent="0.2">
      <c r="A201" s="20" t="s">
        <v>410</v>
      </c>
      <c r="B201" s="20" t="s">
        <v>405</v>
      </c>
    </row>
    <row r="202" spans="1:2" x14ac:dyDescent="0.2">
      <c r="A202" s="20" t="s">
        <v>411</v>
      </c>
      <c r="B202" s="20" t="s">
        <v>405</v>
      </c>
    </row>
    <row r="203" spans="1:2" x14ac:dyDescent="0.2">
      <c r="A203" s="20" t="s">
        <v>412</v>
      </c>
      <c r="B203" s="20" t="s">
        <v>405</v>
      </c>
    </row>
    <row r="204" spans="1:2" x14ac:dyDescent="0.2">
      <c r="A204" s="20" t="s">
        <v>413</v>
      </c>
      <c r="B204" s="20" t="s">
        <v>405</v>
      </c>
    </row>
    <row r="205" spans="1:2" x14ac:dyDescent="0.2">
      <c r="A205" s="20" t="s">
        <v>414</v>
      </c>
      <c r="B205" s="20" t="s">
        <v>405</v>
      </c>
    </row>
    <row r="206" spans="1:2" x14ac:dyDescent="0.2">
      <c r="A206" s="20" t="s">
        <v>415</v>
      </c>
      <c r="B206" s="20" t="s">
        <v>405</v>
      </c>
    </row>
    <row r="207" spans="1:2" x14ac:dyDescent="0.2">
      <c r="A207" s="20" t="s">
        <v>416</v>
      </c>
      <c r="B207" s="20" t="s">
        <v>405</v>
      </c>
    </row>
    <row r="208" spans="1:2" x14ac:dyDescent="0.2">
      <c r="A208" s="20" t="s">
        <v>417</v>
      </c>
      <c r="B208" s="20" t="s">
        <v>405</v>
      </c>
    </row>
    <row r="209" spans="1:2" x14ac:dyDescent="0.2">
      <c r="A209" s="20" t="s">
        <v>418</v>
      </c>
      <c r="B209" s="20" t="s">
        <v>405</v>
      </c>
    </row>
    <row r="210" spans="1:2" x14ac:dyDescent="0.2">
      <c r="A210" s="20" t="s">
        <v>419</v>
      </c>
      <c r="B210" s="20" t="s">
        <v>405</v>
      </c>
    </row>
    <row r="211" spans="1:2" x14ac:dyDescent="0.2">
      <c r="A211" s="20" t="s">
        <v>420</v>
      </c>
      <c r="B211" s="20" t="s">
        <v>405</v>
      </c>
    </row>
    <row r="212" spans="1:2" x14ac:dyDescent="0.2">
      <c r="A212" s="20" t="s">
        <v>421</v>
      </c>
      <c r="B212" s="20" t="s">
        <v>405</v>
      </c>
    </row>
    <row r="213" spans="1:2" x14ac:dyDescent="0.2">
      <c r="A213" s="27" t="s">
        <v>422</v>
      </c>
      <c r="B213" s="20" t="s">
        <v>405</v>
      </c>
    </row>
    <row r="214" spans="1:2" x14ac:dyDescent="0.2">
      <c r="A214" s="20" t="s">
        <v>423</v>
      </c>
      <c r="B214" s="20" t="s">
        <v>405</v>
      </c>
    </row>
    <row r="215" spans="1:2" x14ac:dyDescent="0.2">
      <c r="A215" s="20" t="s">
        <v>424</v>
      </c>
      <c r="B215" s="20" t="s">
        <v>405</v>
      </c>
    </row>
    <row r="216" spans="1:2" x14ac:dyDescent="0.2">
      <c r="A216" s="20" t="s">
        <v>425</v>
      </c>
      <c r="B216" s="20" t="s">
        <v>405</v>
      </c>
    </row>
    <row r="217" spans="1:2" x14ac:dyDescent="0.2">
      <c r="A217" s="20" t="s">
        <v>426</v>
      </c>
      <c r="B217" s="20" t="s">
        <v>405</v>
      </c>
    </row>
    <row r="218" spans="1:2" x14ac:dyDescent="0.2">
      <c r="A218" s="20" t="s">
        <v>427</v>
      </c>
      <c r="B218" s="20" t="s">
        <v>405</v>
      </c>
    </row>
    <row r="219" spans="1:2" x14ac:dyDescent="0.2">
      <c r="A219" s="20" t="s">
        <v>428</v>
      </c>
      <c r="B219" s="20" t="s">
        <v>405</v>
      </c>
    </row>
    <row r="220" spans="1:2" x14ac:dyDescent="0.2">
      <c r="A220" s="20" t="s">
        <v>429</v>
      </c>
      <c r="B220" s="20" t="s">
        <v>405</v>
      </c>
    </row>
    <row r="221" spans="1:2" x14ac:dyDescent="0.2">
      <c r="A221" s="20" t="s">
        <v>430</v>
      </c>
      <c r="B221" s="20" t="s">
        <v>405</v>
      </c>
    </row>
    <row r="222" spans="1:2" x14ac:dyDescent="0.2">
      <c r="A222" s="20" t="s">
        <v>431</v>
      </c>
      <c r="B222" s="20" t="s">
        <v>405</v>
      </c>
    </row>
    <row r="223" spans="1:2" x14ac:dyDescent="0.2">
      <c r="A223" s="20" t="s">
        <v>432</v>
      </c>
      <c r="B223" s="20" t="s">
        <v>405</v>
      </c>
    </row>
    <row r="224" spans="1:2" x14ac:dyDescent="0.2">
      <c r="A224" s="20" t="s">
        <v>433</v>
      </c>
      <c r="B224" s="20" t="s">
        <v>405</v>
      </c>
    </row>
    <row r="225" spans="1:2" x14ac:dyDescent="0.2">
      <c r="A225" s="20" t="s">
        <v>434</v>
      </c>
      <c r="B225" s="20" t="s">
        <v>405</v>
      </c>
    </row>
    <row r="226" spans="1:2" x14ac:dyDescent="0.2">
      <c r="A226" s="20" t="s">
        <v>435</v>
      </c>
      <c r="B226" s="20" t="s">
        <v>405</v>
      </c>
    </row>
    <row r="227" spans="1:2" x14ac:dyDescent="0.2">
      <c r="A227" s="20" t="s">
        <v>436</v>
      </c>
      <c r="B227" s="20" t="s">
        <v>405</v>
      </c>
    </row>
    <row r="228" spans="1:2" x14ac:dyDescent="0.2">
      <c r="A228" s="20" t="s">
        <v>437</v>
      </c>
      <c r="B228" s="20" t="s">
        <v>405</v>
      </c>
    </row>
    <row r="229" spans="1:2" x14ac:dyDescent="0.2">
      <c r="A229" s="20" t="s">
        <v>438</v>
      </c>
      <c r="B229" s="20" t="s">
        <v>439</v>
      </c>
    </row>
    <row r="230" spans="1:2" x14ac:dyDescent="0.2">
      <c r="A230" s="20" t="s">
        <v>440</v>
      </c>
      <c r="B230" s="20" t="s">
        <v>439</v>
      </c>
    </row>
    <row r="231" spans="1:2" x14ac:dyDescent="0.2">
      <c r="A231" s="20" t="s">
        <v>441</v>
      </c>
      <c r="B231" s="20" t="s">
        <v>439</v>
      </c>
    </row>
    <row r="232" spans="1:2" x14ac:dyDescent="0.2">
      <c r="A232" s="20" t="s">
        <v>442</v>
      </c>
      <c r="B232" s="20" t="s">
        <v>439</v>
      </c>
    </row>
    <row r="233" spans="1:2" x14ac:dyDescent="0.2">
      <c r="A233" s="20" t="s">
        <v>443</v>
      </c>
      <c r="B233" s="20" t="s">
        <v>439</v>
      </c>
    </row>
    <row r="234" spans="1:2" x14ac:dyDescent="0.2">
      <c r="A234" s="20" t="s">
        <v>444</v>
      </c>
      <c r="B234" s="20" t="s">
        <v>439</v>
      </c>
    </row>
    <row r="235" spans="1:2" x14ac:dyDescent="0.2">
      <c r="A235" s="20" t="s">
        <v>445</v>
      </c>
      <c r="B235" s="20" t="s">
        <v>439</v>
      </c>
    </row>
    <row r="236" spans="1:2" x14ac:dyDescent="0.2">
      <c r="A236" s="20" t="s">
        <v>446</v>
      </c>
      <c r="B236" s="20" t="s">
        <v>439</v>
      </c>
    </row>
    <row r="237" spans="1:2" x14ac:dyDescent="0.2">
      <c r="A237" s="20" t="s">
        <v>447</v>
      </c>
      <c r="B237" s="20" t="s">
        <v>439</v>
      </c>
    </row>
    <row r="238" spans="1:2" x14ac:dyDescent="0.2">
      <c r="A238" s="20" t="s">
        <v>448</v>
      </c>
      <c r="B238" s="20" t="s">
        <v>439</v>
      </c>
    </row>
    <row r="239" spans="1:2" x14ac:dyDescent="0.2">
      <c r="A239" s="20" t="s">
        <v>449</v>
      </c>
      <c r="B239" s="20" t="s">
        <v>439</v>
      </c>
    </row>
    <row r="240" spans="1:2" x14ac:dyDescent="0.2">
      <c r="A240" s="20" t="s">
        <v>450</v>
      </c>
      <c r="B240" s="20" t="s">
        <v>439</v>
      </c>
    </row>
    <row r="241" spans="1:2" x14ac:dyDescent="0.2">
      <c r="A241" s="20" t="s">
        <v>451</v>
      </c>
      <c r="B241" s="20" t="s">
        <v>439</v>
      </c>
    </row>
    <row r="242" spans="1:2" x14ac:dyDescent="0.2">
      <c r="A242" s="20" t="s">
        <v>452</v>
      </c>
      <c r="B242" s="20" t="s">
        <v>439</v>
      </c>
    </row>
    <row r="243" spans="1:2" x14ac:dyDescent="0.2">
      <c r="A243" s="20" t="s">
        <v>453</v>
      </c>
      <c r="B243" s="20" t="s">
        <v>439</v>
      </c>
    </row>
    <row r="244" spans="1:2" x14ac:dyDescent="0.2">
      <c r="A244" s="20" t="s">
        <v>454</v>
      </c>
      <c r="B244" s="20" t="s">
        <v>439</v>
      </c>
    </row>
    <row r="245" spans="1:2" x14ac:dyDescent="0.2">
      <c r="A245" s="20" t="s">
        <v>455</v>
      </c>
      <c r="B245" s="20" t="s">
        <v>439</v>
      </c>
    </row>
    <row r="246" spans="1:2" x14ac:dyDescent="0.2">
      <c r="A246" s="20" t="s">
        <v>456</v>
      </c>
      <c r="B246" s="20" t="s">
        <v>439</v>
      </c>
    </row>
    <row r="247" spans="1:2" x14ac:dyDescent="0.2">
      <c r="A247" s="27" t="s">
        <v>457</v>
      </c>
      <c r="B247" s="20" t="s">
        <v>439</v>
      </c>
    </row>
    <row r="248" spans="1:2" x14ac:dyDescent="0.2">
      <c r="A248" s="20" t="s">
        <v>458</v>
      </c>
      <c r="B248" s="20" t="s">
        <v>439</v>
      </c>
    </row>
    <row r="249" spans="1:2" x14ac:dyDescent="0.2">
      <c r="A249" s="20" t="s">
        <v>459</v>
      </c>
      <c r="B249" s="20" t="s">
        <v>439</v>
      </c>
    </row>
    <row r="250" spans="1:2" x14ac:dyDescent="0.2">
      <c r="A250" s="20" t="s">
        <v>460</v>
      </c>
      <c r="B250" s="20" t="s">
        <v>439</v>
      </c>
    </row>
    <row r="251" spans="1:2" x14ac:dyDescent="0.2">
      <c r="A251" s="20" t="s">
        <v>461</v>
      </c>
      <c r="B251" s="20" t="s">
        <v>439</v>
      </c>
    </row>
    <row r="252" spans="1:2" x14ac:dyDescent="0.2">
      <c r="A252" s="20" t="s">
        <v>462</v>
      </c>
      <c r="B252" s="20" t="s">
        <v>439</v>
      </c>
    </row>
    <row r="253" spans="1:2" x14ac:dyDescent="0.2">
      <c r="A253" s="20" t="s">
        <v>463</v>
      </c>
      <c r="B253" s="20" t="s">
        <v>439</v>
      </c>
    </row>
    <row r="254" spans="1:2" x14ac:dyDescent="0.2">
      <c r="A254" s="20" t="s">
        <v>464</v>
      </c>
      <c r="B254" s="20" t="s">
        <v>439</v>
      </c>
    </row>
    <row r="255" spans="1:2" x14ac:dyDescent="0.2">
      <c r="A255" s="20" t="s">
        <v>465</v>
      </c>
      <c r="B255" s="20" t="s">
        <v>439</v>
      </c>
    </row>
    <row r="256" spans="1:2" x14ac:dyDescent="0.2">
      <c r="A256" s="20" t="s">
        <v>466</v>
      </c>
      <c r="B256" s="20" t="s">
        <v>439</v>
      </c>
    </row>
    <row r="257" spans="1:2" x14ac:dyDescent="0.2">
      <c r="A257" s="20" t="s">
        <v>467</v>
      </c>
      <c r="B257" s="20" t="s">
        <v>439</v>
      </c>
    </row>
    <row r="258" spans="1:2" x14ac:dyDescent="0.2">
      <c r="A258" s="20" t="s">
        <v>468</v>
      </c>
      <c r="B258" s="20" t="s">
        <v>439</v>
      </c>
    </row>
    <row r="259" spans="1:2" x14ac:dyDescent="0.2">
      <c r="A259" s="20" t="s">
        <v>469</v>
      </c>
      <c r="B259" s="20" t="s">
        <v>439</v>
      </c>
    </row>
    <row r="260" spans="1:2" x14ac:dyDescent="0.2">
      <c r="A260" s="20" t="s">
        <v>470</v>
      </c>
      <c r="B260" s="20" t="s">
        <v>471</v>
      </c>
    </row>
    <row r="261" spans="1:2" x14ac:dyDescent="0.2">
      <c r="A261" s="20" t="s">
        <v>472</v>
      </c>
      <c r="B261" s="20" t="s">
        <v>471</v>
      </c>
    </row>
    <row r="262" spans="1:2" x14ac:dyDescent="0.2">
      <c r="A262" s="20" t="s">
        <v>473</v>
      </c>
      <c r="B262" s="20" t="s">
        <v>471</v>
      </c>
    </row>
    <row r="263" spans="1:2" x14ac:dyDescent="0.2">
      <c r="A263" s="20" t="s">
        <v>474</v>
      </c>
      <c r="B263" s="20" t="s">
        <v>471</v>
      </c>
    </row>
    <row r="264" spans="1:2" x14ac:dyDescent="0.2">
      <c r="A264" s="20" t="s">
        <v>475</v>
      </c>
      <c r="B264" s="20" t="s">
        <v>471</v>
      </c>
    </row>
    <row r="265" spans="1:2" x14ac:dyDescent="0.2">
      <c r="A265" s="20" t="s">
        <v>82</v>
      </c>
      <c r="B265" s="20" t="s">
        <v>471</v>
      </c>
    </row>
    <row r="266" spans="1:2" x14ac:dyDescent="0.2">
      <c r="A266" s="20" t="s">
        <v>476</v>
      </c>
      <c r="B266" s="20" t="s">
        <v>471</v>
      </c>
    </row>
    <row r="267" spans="1:2" x14ac:dyDescent="0.2">
      <c r="A267" s="20" t="s">
        <v>477</v>
      </c>
      <c r="B267" s="20" t="s">
        <v>471</v>
      </c>
    </row>
    <row r="268" spans="1:2" x14ac:dyDescent="0.2">
      <c r="A268" s="20" t="s">
        <v>478</v>
      </c>
      <c r="B268" s="20" t="s">
        <v>479</v>
      </c>
    </row>
    <row r="269" spans="1:2" x14ac:dyDescent="0.2">
      <c r="A269" s="20" t="s">
        <v>480</v>
      </c>
      <c r="B269" s="20" t="s">
        <v>479</v>
      </c>
    </row>
    <row r="270" spans="1:2" x14ac:dyDescent="0.2">
      <c r="A270" s="20" t="s">
        <v>481</v>
      </c>
      <c r="B270" s="20" t="s">
        <v>479</v>
      </c>
    </row>
    <row r="271" spans="1:2" x14ac:dyDescent="0.2">
      <c r="A271" s="20" t="s">
        <v>482</v>
      </c>
      <c r="B271" s="20" t="s">
        <v>479</v>
      </c>
    </row>
    <row r="272" spans="1:2" x14ac:dyDescent="0.2">
      <c r="A272" s="20" t="s">
        <v>483</v>
      </c>
      <c r="B272" s="20" t="s">
        <v>479</v>
      </c>
    </row>
    <row r="273" spans="1:2" x14ac:dyDescent="0.2">
      <c r="A273" s="20" t="s">
        <v>484</v>
      </c>
      <c r="B273" s="20" t="s">
        <v>479</v>
      </c>
    </row>
    <row r="274" spans="1:2" x14ac:dyDescent="0.2">
      <c r="A274" s="27" t="s">
        <v>485</v>
      </c>
      <c r="B274" s="20" t="s">
        <v>479</v>
      </c>
    </row>
    <row r="275" spans="1:2" x14ac:dyDescent="0.2">
      <c r="A275" s="20" t="s">
        <v>486</v>
      </c>
      <c r="B275" s="20" t="s">
        <v>479</v>
      </c>
    </row>
    <row r="276" spans="1:2" x14ac:dyDescent="0.2">
      <c r="A276" s="20" t="s">
        <v>487</v>
      </c>
      <c r="B276" s="20" t="s">
        <v>479</v>
      </c>
    </row>
    <row r="277" spans="1:2" x14ac:dyDescent="0.2">
      <c r="A277" s="20" t="s">
        <v>488</v>
      </c>
      <c r="B277" s="20" t="s">
        <v>479</v>
      </c>
    </row>
    <row r="278" spans="1:2" x14ac:dyDescent="0.2">
      <c r="A278" s="20" t="s">
        <v>489</v>
      </c>
      <c r="B278" s="20" t="s">
        <v>479</v>
      </c>
    </row>
    <row r="279" spans="1:2" x14ac:dyDescent="0.2">
      <c r="A279" s="20" t="s">
        <v>490</v>
      </c>
      <c r="B279" s="20" t="s">
        <v>479</v>
      </c>
    </row>
    <row r="280" spans="1:2" x14ac:dyDescent="0.2">
      <c r="A280" s="20" t="s">
        <v>491</v>
      </c>
      <c r="B280" s="20" t="s">
        <v>479</v>
      </c>
    </row>
    <row r="281" spans="1:2" x14ac:dyDescent="0.2">
      <c r="A281" s="20" t="s">
        <v>492</v>
      </c>
      <c r="B281" s="20" t="s">
        <v>479</v>
      </c>
    </row>
    <row r="282" spans="1:2" x14ac:dyDescent="0.2">
      <c r="A282" s="20" t="s">
        <v>493</v>
      </c>
      <c r="B282" s="20" t="s">
        <v>479</v>
      </c>
    </row>
    <row r="283" spans="1:2" x14ac:dyDescent="0.2">
      <c r="A283" s="20" t="s">
        <v>494</v>
      </c>
      <c r="B283" s="20" t="s">
        <v>479</v>
      </c>
    </row>
    <row r="284" spans="1:2" x14ac:dyDescent="0.2">
      <c r="A284" s="20" t="s">
        <v>495</v>
      </c>
      <c r="B284" s="20" t="s">
        <v>479</v>
      </c>
    </row>
    <row r="285" spans="1:2" x14ac:dyDescent="0.2">
      <c r="A285" s="20" t="s">
        <v>496</v>
      </c>
      <c r="B285" s="20" t="s">
        <v>479</v>
      </c>
    </row>
    <row r="286" spans="1:2" x14ac:dyDescent="0.2">
      <c r="A286" s="20" t="s">
        <v>497</v>
      </c>
      <c r="B286" s="20" t="s">
        <v>479</v>
      </c>
    </row>
    <row r="287" spans="1:2" x14ac:dyDescent="0.2">
      <c r="A287" s="20" t="s">
        <v>498</v>
      </c>
      <c r="B287" s="20" t="s">
        <v>479</v>
      </c>
    </row>
    <row r="288" spans="1:2" x14ac:dyDescent="0.2">
      <c r="A288" s="27" t="s">
        <v>499</v>
      </c>
      <c r="B288" s="20" t="s">
        <v>479</v>
      </c>
    </row>
    <row r="289" spans="1:2" x14ac:dyDescent="0.2">
      <c r="A289" s="20" t="s">
        <v>500</v>
      </c>
      <c r="B289" s="20" t="s">
        <v>479</v>
      </c>
    </row>
    <row r="290" spans="1:2" x14ac:dyDescent="0.2">
      <c r="A290" s="20" t="s">
        <v>501</v>
      </c>
      <c r="B290" s="20" t="s">
        <v>479</v>
      </c>
    </row>
    <row r="291" spans="1:2" x14ac:dyDescent="0.2">
      <c r="A291" s="20" t="s">
        <v>502</v>
      </c>
      <c r="B291" s="20" t="s">
        <v>479</v>
      </c>
    </row>
    <row r="292" spans="1:2" x14ac:dyDescent="0.2">
      <c r="A292" s="20" t="s">
        <v>503</v>
      </c>
      <c r="B292" s="20" t="s">
        <v>479</v>
      </c>
    </row>
    <row r="293" spans="1:2" x14ac:dyDescent="0.2">
      <c r="A293" s="20" t="s">
        <v>504</v>
      </c>
      <c r="B293" s="20" t="s">
        <v>479</v>
      </c>
    </row>
    <row r="294" spans="1:2" x14ac:dyDescent="0.2">
      <c r="A294" s="20" t="s">
        <v>505</v>
      </c>
      <c r="B294" s="20" t="s">
        <v>479</v>
      </c>
    </row>
    <row r="295" spans="1:2" x14ac:dyDescent="0.2">
      <c r="A295" s="20" t="s">
        <v>506</v>
      </c>
      <c r="B295" s="20" t="s">
        <v>479</v>
      </c>
    </row>
    <row r="296" spans="1:2" x14ac:dyDescent="0.2">
      <c r="A296" s="20" t="s">
        <v>507</v>
      </c>
      <c r="B296" s="20" t="s">
        <v>479</v>
      </c>
    </row>
    <row r="297" spans="1:2" x14ac:dyDescent="0.2">
      <c r="A297" s="20" t="s">
        <v>508</v>
      </c>
      <c r="B297" s="20" t="s">
        <v>479</v>
      </c>
    </row>
    <row r="298" spans="1:2" x14ac:dyDescent="0.2">
      <c r="A298" s="20" t="s">
        <v>509</v>
      </c>
      <c r="B298" s="20" t="s">
        <v>479</v>
      </c>
    </row>
    <row r="299" spans="1:2" x14ac:dyDescent="0.2">
      <c r="A299" s="20" t="s">
        <v>510</v>
      </c>
      <c r="B299" s="20" t="s">
        <v>479</v>
      </c>
    </row>
    <row r="300" spans="1:2" x14ac:dyDescent="0.2">
      <c r="A300" s="20" t="s">
        <v>511</v>
      </c>
      <c r="B300" s="20" t="s">
        <v>512</v>
      </c>
    </row>
    <row r="301" spans="1:2" x14ac:dyDescent="0.2">
      <c r="A301" s="20" t="s">
        <v>513</v>
      </c>
      <c r="B301" s="20" t="s">
        <v>512</v>
      </c>
    </row>
    <row r="302" spans="1:2" x14ac:dyDescent="0.2">
      <c r="A302" s="20" t="s">
        <v>514</v>
      </c>
      <c r="B302" s="20" t="s">
        <v>512</v>
      </c>
    </row>
    <row r="303" spans="1:2" x14ac:dyDescent="0.2">
      <c r="A303" s="20" t="s">
        <v>515</v>
      </c>
      <c r="B303" s="20" t="s">
        <v>512</v>
      </c>
    </row>
    <row r="304" spans="1:2" x14ac:dyDescent="0.2">
      <c r="A304" s="20" t="s">
        <v>516</v>
      </c>
      <c r="B304" s="20" t="s">
        <v>512</v>
      </c>
    </row>
    <row r="305" spans="1:2" x14ac:dyDescent="0.2">
      <c r="A305" s="20" t="s">
        <v>517</v>
      </c>
      <c r="B305" s="20" t="s">
        <v>512</v>
      </c>
    </row>
    <row r="306" spans="1:2" x14ac:dyDescent="0.2">
      <c r="A306" s="20" t="s">
        <v>518</v>
      </c>
      <c r="B306" s="20" t="s">
        <v>512</v>
      </c>
    </row>
    <row r="307" spans="1:2" x14ac:dyDescent="0.2">
      <c r="A307" s="20" t="s">
        <v>519</v>
      </c>
      <c r="B307" s="20" t="s">
        <v>512</v>
      </c>
    </row>
    <row r="308" spans="1:2" x14ac:dyDescent="0.2">
      <c r="A308" s="20" t="s">
        <v>520</v>
      </c>
      <c r="B308" s="20" t="s">
        <v>512</v>
      </c>
    </row>
    <row r="309" spans="1:2" x14ac:dyDescent="0.2">
      <c r="A309" s="20" t="s">
        <v>521</v>
      </c>
      <c r="B309" s="20" t="s">
        <v>512</v>
      </c>
    </row>
    <row r="310" spans="1:2" x14ac:dyDescent="0.2">
      <c r="A310" s="20" t="s">
        <v>522</v>
      </c>
      <c r="B310" s="20" t="s">
        <v>512</v>
      </c>
    </row>
    <row r="311" spans="1:2" x14ac:dyDescent="0.2">
      <c r="A311" s="20" t="s">
        <v>78</v>
      </c>
      <c r="B311" s="20" t="s">
        <v>512</v>
      </c>
    </row>
    <row r="312" spans="1:2" x14ac:dyDescent="0.2">
      <c r="A312" s="20" t="s">
        <v>523</v>
      </c>
      <c r="B312" s="20" t="s">
        <v>512</v>
      </c>
    </row>
    <row r="313" spans="1:2" x14ac:dyDescent="0.2">
      <c r="A313" s="20" t="s">
        <v>524</v>
      </c>
      <c r="B313" s="20" t="s">
        <v>512</v>
      </c>
    </row>
    <row r="314" spans="1:2" x14ac:dyDescent="0.2">
      <c r="A314" s="20" t="s">
        <v>525</v>
      </c>
      <c r="B314" s="20" t="s">
        <v>526</v>
      </c>
    </row>
    <row r="315" spans="1:2" x14ac:dyDescent="0.2">
      <c r="A315" s="20" t="s">
        <v>527</v>
      </c>
      <c r="B315" s="20" t="s">
        <v>526</v>
      </c>
    </row>
    <row r="316" spans="1:2" x14ac:dyDescent="0.2">
      <c r="A316" s="20" t="s">
        <v>528</v>
      </c>
      <c r="B316" s="20" t="s">
        <v>526</v>
      </c>
    </row>
    <row r="317" spans="1:2" x14ac:dyDescent="0.2">
      <c r="A317" s="20" t="s">
        <v>529</v>
      </c>
      <c r="B317" s="20" t="s">
        <v>526</v>
      </c>
    </row>
    <row r="318" spans="1:2" x14ac:dyDescent="0.2">
      <c r="A318" s="20" t="s">
        <v>530</v>
      </c>
      <c r="B318" s="20" t="s">
        <v>526</v>
      </c>
    </row>
    <row r="319" spans="1:2" x14ac:dyDescent="0.2">
      <c r="A319" s="20" t="s">
        <v>531</v>
      </c>
      <c r="B319" s="20" t="s">
        <v>526</v>
      </c>
    </row>
    <row r="320" spans="1:2" x14ac:dyDescent="0.2">
      <c r="A320" s="20" t="s">
        <v>532</v>
      </c>
      <c r="B320" s="20" t="s">
        <v>526</v>
      </c>
    </row>
    <row r="321" spans="1:2" x14ac:dyDescent="0.2">
      <c r="A321" s="20" t="s">
        <v>533</v>
      </c>
      <c r="B321" s="20" t="s">
        <v>526</v>
      </c>
    </row>
    <row r="322" spans="1:2" x14ac:dyDescent="0.2">
      <c r="A322" s="20" t="s">
        <v>534</v>
      </c>
      <c r="B322" s="20" t="s">
        <v>526</v>
      </c>
    </row>
    <row r="323" spans="1:2" x14ac:dyDescent="0.2">
      <c r="A323" s="20" t="s">
        <v>535</v>
      </c>
      <c r="B323" s="20" t="s">
        <v>526</v>
      </c>
    </row>
    <row r="324" spans="1:2" x14ac:dyDescent="0.2">
      <c r="A324" s="20" t="s">
        <v>536</v>
      </c>
      <c r="B324" s="20" t="s">
        <v>526</v>
      </c>
    </row>
    <row r="325" spans="1:2" x14ac:dyDescent="0.2">
      <c r="A325" s="20" t="s">
        <v>537</v>
      </c>
      <c r="B325" s="20" t="s">
        <v>526</v>
      </c>
    </row>
    <row r="326" spans="1:2" x14ac:dyDescent="0.2">
      <c r="A326" s="20" t="s">
        <v>538</v>
      </c>
      <c r="B326" s="20" t="s">
        <v>526</v>
      </c>
    </row>
    <row r="327" spans="1:2" x14ac:dyDescent="0.2">
      <c r="A327" s="20" t="s">
        <v>539</v>
      </c>
      <c r="B327" s="20" t="s">
        <v>526</v>
      </c>
    </row>
    <row r="328" spans="1:2" x14ac:dyDescent="0.2">
      <c r="A328" s="20" t="s">
        <v>540</v>
      </c>
      <c r="B328" s="20" t="s">
        <v>526</v>
      </c>
    </row>
    <row r="329" spans="1:2" x14ac:dyDescent="0.2">
      <c r="A329" s="20" t="s">
        <v>541</v>
      </c>
      <c r="B329" s="20" t="s">
        <v>526</v>
      </c>
    </row>
    <row r="330" spans="1:2" x14ac:dyDescent="0.2">
      <c r="A330" s="20" t="s">
        <v>542</v>
      </c>
      <c r="B330" s="20" t="s">
        <v>526</v>
      </c>
    </row>
    <row r="331" spans="1:2" x14ac:dyDescent="0.2">
      <c r="A331" s="20" t="s">
        <v>543</v>
      </c>
      <c r="B331" s="20" t="s">
        <v>526</v>
      </c>
    </row>
    <row r="332" spans="1:2" x14ac:dyDescent="0.2">
      <c r="A332" s="20" t="s">
        <v>544</v>
      </c>
      <c r="B332" s="20" t="s">
        <v>526</v>
      </c>
    </row>
    <row r="333" spans="1:2" x14ac:dyDescent="0.2">
      <c r="A333" s="20" t="s">
        <v>545</v>
      </c>
      <c r="B333" s="20" t="s">
        <v>526</v>
      </c>
    </row>
    <row r="334" spans="1:2" x14ac:dyDescent="0.2">
      <c r="A334" s="20" t="s">
        <v>546</v>
      </c>
      <c r="B334" s="20" t="s">
        <v>526</v>
      </c>
    </row>
    <row r="335" spans="1:2" x14ac:dyDescent="0.2">
      <c r="A335" s="20" t="s">
        <v>547</v>
      </c>
      <c r="B335" s="20" t="s">
        <v>526</v>
      </c>
    </row>
    <row r="336" spans="1:2" x14ac:dyDescent="0.2">
      <c r="A336" s="20" t="s">
        <v>548</v>
      </c>
      <c r="B336" s="20" t="s">
        <v>526</v>
      </c>
    </row>
    <row r="337" spans="1:2" x14ac:dyDescent="0.2">
      <c r="A337" s="20" t="s">
        <v>549</v>
      </c>
      <c r="B337" s="20" t="s">
        <v>526</v>
      </c>
    </row>
    <row r="338" spans="1:2" x14ac:dyDescent="0.2">
      <c r="A338" s="20" t="s">
        <v>550</v>
      </c>
      <c r="B338" s="20" t="s">
        <v>526</v>
      </c>
    </row>
    <row r="339" spans="1:2" x14ac:dyDescent="0.2">
      <c r="A339" s="20" t="s">
        <v>551</v>
      </c>
      <c r="B339" s="20" t="s">
        <v>526</v>
      </c>
    </row>
    <row r="340" spans="1:2" x14ac:dyDescent="0.2">
      <c r="A340" s="20" t="s">
        <v>552</v>
      </c>
      <c r="B340" s="20" t="s">
        <v>526</v>
      </c>
    </row>
    <row r="341" spans="1:2" x14ac:dyDescent="0.2">
      <c r="A341" s="20" t="s">
        <v>553</v>
      </c>
      <c r="B341" s="20" t="s">
        <v>526</v>
      </c>
    </row>
    <row r="342" spans="1:2" x14ac:dyDescent="0.2">
      <c r="A342" s="20" t="s">
        <v>554</v>
      </c>
      <c r="B342" s="20" t="s">
        <v>526</v>
      </c>
    </row>
    <row r="343" spans="1:2" x14ac:dyDescent="0.2">
      <c r="A343" s="20" t="s">
        <v>555</v>
      </c>
      <c r="B343" s="20" t="s">
        <v>526</v>
      </c>
    </row>
    <row r="344" spans="1:2" x14ac:dyDescent="0.2">
      <c r="A344" s="20" t="s">
        <v>556</v>
      </c>
      <c r="B344" s="20" t="s">
        <v>557</v>
      </c>
    </row>
    <row r="345" spans="1:2" x14ac:dyDescent="0.2">
      <c r="A345" s="20" t="s">
        <v>558</v>
      </c>
      <c r="B345" s="20" t="s">
        <v>557</v>
      </c>
    </row>
    <row r="346" spans="1:2" x14ac:dyDescent="0.2">
      <c r="A346" s="20" t="s">
        <v>559</v>
      </c>
      <c r="B346" s="20" t="s">
        <v>557</v>
      </c>
    </row>
    <row r="347" spans="1:2" x14ac:dyDescent="0.2">
      <c r="A347" s="20" t="s">
        <v>560</v>
      </c>
      <c r="B347" s="20" t="s">
        <v>557</v>
      </c>
    </row>
    <row r="348" spans="1:2" x14ac:dyDescent="0.2">
      <c r="A348" s="20" t="s">
        <v>561</v>
      </c>
      <c r="B348" s="20" t="s">
        <v>557</v>
      </c>
    </row>
    <row r="349" spans="1:2" x14ac:dyDescent="0.2">
      <c r="A349" s="20" t="s">
        <v>562</v>
      </c>
      <c r="B349" s="20" t="s">
        <v>557</v>
      </c>
    </row>
    <row r="350" spans="1:2" x14ac:dyDescent="0.2">
      <c r="A350" s="20" t="s">
        <v>563</v>
      </c>
      <c r="B350" s="20" t="s">
        <v>564</v>
      </c>
    </row>
    <row r="351" spans="1:2" x14ac:dyDescent="0.2">
      <c r="A351" s="20" t="s">
        <v>565</v>
      </c>
      <c r="B351" s="20" t="s">
        <v>564</v>
      </c>
    </row>
    <row r="352" spans="1:2" x14ac:dyDescent="0.2">
      <c r="A352" s="20" t="s">
        <v>566</v>
      </c>
      <c r="B352" s="20" t="s">
        <v>564</v>
      </c>
    </row>
    <row r="353" spans="1:2" x14ac:dyDescent="0.2">
      <c r="A353" s="20" t="s">
        <v>567</v>
      </c>
      <c r="B353" s="20" t="s">
        <v>564</v>
      </c>
    </row>
    <row r="354" spans="1:2" x14ac:dyDescent="0.2">
      <c r="A354" s="20" t="s">
        <v>568</v>
      </c>
      <c r="B354" s="20" t="s">
        <v>564</v>
      </c>
    </row>
    <row r="355" spans="1:2" x14ac:dyDescent="0.2">
      <c r="A355" s="20" t="s">
        <v>569</v>
      </c>
      <c r="B355" s="20" t="s">
        <v>564</v>
      </c>
    </row>
    <row r="356" spans="1:2" x14ac:dyDescent="0.2">
      <c r="A356" s="20" t="s">
        <v>570</v>
      </c>
      <c r="B356" s="20" t="s">
        <v>564</v>
      </c>
    </row>
    <row r="357" spans="1:2" x14ac:dyDescent="0.2">
      <c r="A357" s="20" t="s">
        <v>571</v>
      </c>
      <c r="B357" s="20" t="s">
        <v>564</v>
      </c>
    </row>
    <row r="358" spans="1:2" x14ac:dyDescent="0.2">
      <c r="A358" s="20" t="s">
        <v>572</v>
      </c>
      <c r="B358" s="20" t="s">
        <v>564</v>
      </c>
    </row>
    <row r="359" spans="1:2" x14ac:dyDescent="0.2">
      <c r="A359" s="20" t="s">
        <v>573</v>
      </c>
      <c r="B359" s="20" t="s">
        <v>564</v>
      </c>
    </row>
    <row r="360" spans="1:2" x14ac:dyDescent="0.2">
      <c r="A360" s="20" t="s">
        <v>574</v>
      </c>
      <c r="B360" s="20" t="s">
        <v>575</v>
      </c>
    </row>
    <row r="361" spans="1:2" x14ac:dyDescent="0.2">
      <c r="A361" s="20" t="s">
        <v>576</v>
      </c>
      <c r="B361" s="20" t="s">
        <v>575</v>
      </c>
    </row>
    <row r="362" spans="1:2" x14ac:dyDescent="0.2">
      <c r="A362" s="20" t="s">
        <v>577</v>
      </c>
      <c r="B362" s="20" t="s">
        <v>575</v>
      </c>
    </row>
    <row r="363" spans="1:2" x14ac:dyDescent="0.2">
      <c r="A363" s="20" t="s">
        <v>578</v>
      </c>
      <c r="B363" s="20" t="s">
        <v>575</v>
      </c>
    </row>
    <row r="364" spans="1:2" x14ac:dyDescent="0.2">
      <c r="A364" s="20" t="s">
        <v>579</v>
      </c>
      <c r="B364" s="20" t="s">
        <v>575</v>
      </c>
    </row>
    <row r="365" spans="1:2" x14ac:dyDescent="0.2">
      <c r="A365" s="20" t="s">
        <v>580</v>
      </c>
      <c r="B365" s="20" t="s">
        <v>575</v>
      </c>
    </row>
    <row r="366" spans="1:2" x14ac:dyDescent="0.2">
      <c r="A366" s="20" t="s">
        <v>581</v>
      </c>
      <c r="B366" s="20" t="s">
        <v>575</v>
      </c>
    </row>
    <row r="367" spans="1:2" x14ac:dyDescent="0.2">
      <c r="A367" s="20" t="s">
        <v>582</v>
      </c>
      <c r="B367" s="20" t="s">
        <v>575</v>
      </c>
    </row>
    <row r="368" spans="1:2" x14ac:dyDescent="0.2">
      <c r="A368" s="20" t="s">
        <v>583</v>
      </c>
      <c r="B368" s="20" t="s">
        <v>575</v>
      </c>
    </row>
    <row r="369" spans="1:2" x14ac:dyDescent="0.2">
      <c r="A369" s="20" t="s">
        <v>584</v>
      </c>
      <c r="B369" s="20" t="s">
        <v>575</v>
      </c>
    </row>
    <row r="370" spans="1:2" x14ac:dyDescent="0.2">
      <c r="A370" s="20" t="s">
        <v>585</v>
      </c>
      <c r="B370" s="20" t="s">
        <v>575</v>
      </c>
    </row>
    <row r="371" spans="1:2" x14ac:dyDescent="0.2">
      <c r="A371" s="20" t="s">
        <v>586</v>
      </c>
      <c r="B371" s="20" t="s">
        <v>575</v>
      </c>
    </row>
    <row r="372" spans="1:2" x14ac:dyDescent="0.2">
      <c r="A372" s="20" t="s">
        <v>587</v>
      </c>
      <c r="B372" s="20" t="s">
        <v>575</v>
      </c>
    </row>
    <row r="373" spans="1:2" x14ac:dyDescent="0.2">
      <c r="A373" s="20" t="s">
        <v>588</v>
      </c>
      <c r="B373" s="20" t="s">
        <v>575</v>
      </c>
    </row>
    <row r="374" spans="1:2" x14ac:dyDescent="0.2">
      <c r="A374" s="20" t="s">
        <v>589</v>
      </c>
      <c r="B374" s="20" t="s">
        <v>575</v>
      </c>
    </row>
    <row r="375" spans="1:2" x14ac:dyDescent="0.2">
      <c r="A375" s="20" t="s">
        <v>590</v>
      </c>
      <c r="B375" s="20" t="s">
        <v>575</v>
      </c>
    </row>
    <row r="376" spans="1:2" x14ac:dyDescent="0.2">
      <c r="A376" s="20" t="s">
        <v>591</v>
      </c>
      <c r="B376" s="20" t="s">
        <v>575</v>
      </c>
    </row>
    <row r="377" spans="1:2" x14ac:dyDescent="0.2">
      <c r="A377" s="20" t="s">
        <v>592</v>
      </c>
      <c r="B377" s="20" t="s">
        <v>575</v>
      </c>
    </row>
    <row r="378" spans="1:2" x14ac:dyDescent="0.2">
      <c r="A378" s="20" t="s">
        <v>593</v>
      </c>
      <c r="B378" s="20" t="s">
        <v>594</v>
      </c>
    </row>
    <row r="379" spans="1:2" x14ac:dyDescent="0.2">
      <c r="A379" s="20" t="s">
        <v>595</v>
      </c>
      <c r="B379" s="20" t="s">
        <v>594</v>
      </c>
    </row>
    <row r="380" spans="1:2" x14ac:dyDescent="0.2">
      <c r="A380" s="20" t="s">
        <v>596</v>
      </c>
      <c r="B380" s="20" t="s">
        <v>594</v>
      </c>
    </row>
    <row r="381" spans="1:2" x14ac:dyDescent="0.2">
      <c r="A381" s="20" t="s">
        <v>597</v>
      </c>
      <c r="B381" s="20" t="s">
        <v>594</v>
      </c>
    </row>
    <row r="382" spans="1:2" x14ac:dyDescent="0.2">
      <c r="A382" s="20" t="s">
        <v>598</v>
      </c>
      <c r="B382" s="20" t="s">
        <v>594</v>
      </c>
    </row>
    <row r="383" spans="1:2" x14ac:dyDescent="0.2">
      <c r="A383" s="20" t="s">
        <v>599</v>
      </c>
      <c r="B383" s="20" t="s">
        <v>594</v>
      </c>
    </row>
    <row r="384" spans="1:2" x14ac:dyDescent="0.2">
      <c r="A384" s="20" t="s">
        <v>600</v>
      </c>
      <c r="B384" s="20" t="s">
        <v>594</v>
      </c>
    </row>
    <row r="385" spans="1:2" x14ac:dyDescent="0.2">
      <c r="A385" s="20" t="s">
        <v>601</v>
      </c>
      <c r="B385" s="20" t="s">
        <v>594</v>
      </c>
    </row>
    <row r="386" spans="1:2" x14ac:dyDescent="0.2">
      <c r="A386" s="20" t="s">
        <v>602</v>
      </c>
      <c r="B386" s="20" t="s">
        <v>594</v>
      </c>
    </row>
    <row r="387" spans="1:2" x14ac:dyDescent="0.2">
      <c r="A387" s="20" t="s">
        <v>603</v>
      </c>
      <c r="B387" s="20" t="s">
        <v>604</v>
      </c>
    </row>
    <row r="388" spans="1:2" x14ac:dyDescent="0.2">
      <c r="A388" s="20" t="s">
        <v>605</v>
      </c>
      <c r="B388" s="20" t="s">
        <v>604</v>
      </c>
    </row>
    <row r="389" spans="1:2" x14ac:dyDescent="0.2">
      <c r="A389" s="20" t="s">
        <v>606</v>
      </c>
      <c r="B389" s="20" t="s">
        <v>604</v>
      </c>
    </row>
    <row r="390" spans="1:2" x14ac:dyDescent="0.2">
      <c r="A390" s="20" t="s">
        <v>607</v>
      </c>
      <c r="B390" s="20" t="s">
        <v>604</v>
      </c>
    </row>
    <row r="391" spans="1:2" x14ac:dyDescent="0.2">
      <c r="A391" s="20" t="s">
        <v>608</v>
      </c>
      <c r="B391" s="20" t="s">
        <v>604</v>
      </c>
    </row>
    <row r="392" spans="1:2" x14ac:dyDescent="0.2">
      <c r="A392" s="20" t="s">
        <v>609</v>
      </c>
      <c r="B392" s="20" t="s">
        <v>604</v>
      </c>
    </row>
    <row r="393" spans="1:2" x14ac:dyDescent="0.2">
      <c r="A393" s="20" t="s">
        <v>610</v>
      </c>
      <c r="B393" s="20" t="s">
        <v>604</v>
      </c>
    </row>
    <row r="394" spans="1:2" x14ac:dyDescent="0.2">
      <c r="A394" s="20" t="s">
        <v>611</v>
      </c>
      <c r="B394" s="20" t="s">
        <v>604</v>
      </c>
    </row>
    <row r="395" spans="1:2" x14ac:dyDescent="0.2">
      <c r="A395" s="20" t="s">
        <v>612</v>
      </c>
      <c r="B395" s="20" t="s">
        <v>604</v>
      </c>
    </row>
    <row r="396" spans="1:2" x14ac:dyDescent="0.2">
      <c r="A396" s="20" t="s">
        <v>613</v>
      </c>
      <c r="B396" s="20" t="s">
        <v>604</v>
      </c>
    </row>
    <row r="397" spans="1:2" x14ac:dyDescent="0.2">
      <c r="A397" s="20" t="s">
        <v>614</v>
      </c>
      <c r="B397" s="20" t="s">
        <v>604</v>
      </c>
    </row>
    <row r="398" spans="1:2" x14ac:dyDescent="0.2">
      <c r="A398" s="20" t="s">
        <v>615</v>
      </c>
      <c r="B398" s="20" t="s">
        <v>604</v>
      </c>
    </row>
    <row r="399" spans="1:2" x14ac:dyDescent="0.2">
      <c r="A399" s="20" t="s">
        <v>616</v>
      </c>
      <c r="B399" s="20" t="s">
        <v>604</v>
      </c>
    </row>
    <row r="400" spans="1:2" x14ac:dyDescent="0.2">
      <c r="A400" s="20" t="s">
        <v>617</v>
      </c>
      <c r="B400" s="20" t="s">
        <v>604</v>
      </c>
    </row>
    <row r="401" spans="1:2" x14ac:dyDescent="0.2">
      <c r="A401" s="20" t="s">
        <v>618</v>
      </c>
      <c r="B401" s="20" t="s">
        <v>604</v>
      </c>
    </row>
    <row r="402" spans="1:2" x14ac:dyDescent="0.2">
      <c r="A402" s="20" t="s">
        <v>619</v>
      </c>
      <c r="B402" s="20" t="s">
        <v>604</v>
      </c>
    </row>
    <row r="403" spans="1:2" x14ac:dyDescent="0.2">
      <c r="A403" s="20" t="s">
        <v>620</v>
      </c>
      <c r="B403" s="20" t="s">
        <v>604</v>
      </c>
    </row>
    <row r="404" spans="1:2" x14ac:dyDescent="0.2">
      <c r="A404" s="20" t="s">
        <v>621</v>
      </c>
      <c r="B404" s="20" t="s">
        <v>604</v>
      </c>
    </row>
    <row r="405" spans="1:2" x14ac:dyDescent="0.2">
      <c r="A405" s="20" t="s">
        <v>622</v>
      </c>
      <c r="B405" s="20" t="s">
        <v>604</v>
      </c>
    </row>
    <row r="406" spans="1:2" x14ac:dyDescent="0.2">
      <c r="A406" s="20" t="s">
        <v>623</v>
      </c>
      <c r="B406" s="20" t="s">
        <v>604</v>
      </c>
    </row>
    <row r="407" spans="1:2" x14ac:dyDescent="0.2">
      <c r="A407" s="20" t="s">
        <v>624</v>
      </c>
      <c r="B407" s="20" t="s">
        <v>604</v>
      </c>
    </row>
    <row r="408" spans="1:2" x14ac:dyDescent="0.2">
      <c r="A408" s="20" t="s">
        <v>625</v>
      </c>
      <c r="B408" s="20" t="s">
        <v>604</v>
      </c>
    </row>
    <row r="409" spans="1:2" x14ac:dyDescent="0.2">
      <c r="A409" s="20" t="s">
        <v>626</v>
      </c>
      <c r="B409" s="20" t="s">
        <v>604</v>
      </c>
    </row>
    <row r="410" spans="1:2" x14ac:dyDescent="0.2">
      <c r="A410" s="20" t="s">
        <v>627</v>
      </c>
      <c r="B410" s="20" t="s">
        <v>604</v>
      </c>
    </row>
    <row r="411" spans="1:2" x14ac:dyDescent="0.2">
      <c r="A411" s="20" t="s">
        <v>628</v>
      </c>
      <c r="B411" s="20" t="s">
        <v>604</v>
      </c>
    </row>
    <row r="412" spans="1:2" x14ac:dyDescent="0.2">
      <c r="A412" s="20" t="s">
        <v>629</v>
      </c>
      <c r="B412" s="20" t="s">
        <v>604</v>
      </c>
    </row>
    <row r="413" spans="1:2" x14ac:dyDescent="0.2">
      <c r="A413" s="20" t="s">
        <v>630</v>
      </c>
      <c r="B413" s="20" t="s">
        <v>604</v>
      </c>
    </row>
    <row r="414" spans="1:2" x14ac:dyDescent="0.2">
      <c r="A414" s="20" t="s">
        <v>631</v>
      </c>
      <c r="B414" s="20" t="s">
        <v>604</v>
      </c>
    </row>
    <row r="415" spans="1:2" x14ac:dyDescent="0.2">
      <c r="A415" s="20" t="s">
        <v>632</v>
      </c>
      <c r="B415" s="20" t="s">
        <v>604</v>
      </c>
    </row>
    <row r="416" spans="1:2" x14ac:dyDescent="0.2">
      <c r="A416" s="20" t="s">
        <v>633</v>
      </c>
      <c r="B416" s="20" t="s">
        <v>604</v>
      </c>
    </row>
    <row r="417" spans="1:2" x14ac:dyDescent="0.2">
      <c r="A417" s="20" t="s">
        <v>634</v>
      </c>
      <c r="B417" s="20" t="s">
        <v>604</v>
      </c>
    </row>
    <row r="418" spans="1:2" x14ac:dyDescent="0.2">
      <c r="A418" s="20" t="s">
        <v>635</v>
      </c>
      <c r="B418" s="20" t="s">
        <v>604</v>
      </c>
    </row>
    <row r="419" spans="1:2" x14ac:dyDescent="0.2">
      <c r="A419" s="20" t="s">
        <v>636</v>
      </c>
      <c r="B419" s="20" t="s">
        <v>604</v>
      </c>
    </row>
    <row r="420" spans="1:2" x14ac:dyDescent="0.2">
      <c r="A420" s="20" t="s">
        <v>637</v>
      </c>
      <c r="B420" s="20" t="s">
        <v>604</v>
      </c>
    </row>
    <row r="421" spans="1:2" x14ac:dyDescent="0.2">
      <c r="A421" s="20" t="s">
        <v>638</v>
      </c>
      <c r="B421" s="20" t="s">
        <v>604</v>
      </c>
    </row>
    <row r="422" spans="1:2" x14ac:dyDescent="0.2">
      <c r="A422" s="20" t="s">
        <v>639</v>
      </c>
      <c r="B422" s="20" t="s">
        <v>604</v>
      </c>
    </row>
    <row r="423" spans="1:2" x14ac:dyDescent="0.2">
      <c r="A423" s="20" t="s">
        <v>640</v>
      </c>
      <c r="B423" s="20" t="s">
        <v>604</v>
      </c>
    </row>
    <row r="424" spans="1:2" x14ac:dyDescent="0.2">
      <c r="A424" s="20" t="s">
        <v>641</v>
      </c>
      <c r="B424" s="20" t="s">
        <v>642</v>
      </c>
    </row>
    <row r="425" spans="1:2" x14ac:dyDescent="0.2">
      <c r="A425" s="20" t="s">
        <v>643</v>
      </c>
      <c r="B425" s="20" t="s">
        <v>642</v>
      </c>
    </row>
    <row r="426" spans="1:2" x14ac:dyDescent="0.2">
      <c r="A426" s="20" t="s">
        <v>644</v>
      </c>
      <c r="B426" s="20" t="s">
        <v>642</v>
      </c>
    </row>
    <row r="427" spans="1:2" x14ac:dyDescent="0.2">
      <c r="A427" s="20" t="s">
        <v>645</v>
      </c>
      <c r="B427" s="20" t="s">
        <v>642</v>
      </c>
    </row>
    <row r="428" spans="1:2" x14ac:dyDescent="0.2">
      <c r="A428" s="20" t="s">
        <v>646</v>
      </c>
      <c r="B428" s="20" t="s">
        <v>642</v>
      </c>
    </row>
    <row r="429" spans="1:2" x14ac:dyDescent="0.2">
      <c r="A429" s="20" t="s">
        <v>647</v>
      </c>
      <c r="B429" s="20" t="s">
        <v>642</v>
      </c>
    </row>
    <row r="430" spans="1:2" x14ac:dyDescent="0.2">
      <c r="A430" s="20" t="s">
        <v>648</v>
      </c>
      <c r="B430" s="20" t="s">
        <v>642</v>
      </c>
    </row>
    <row r="431" spans="1:2" x14ac:dyDescent="0.2">
      <c r="A431" s="20" t="s">
        <v>649</v>
      </c>
      <c r="B431" s="20" t="s">
        <v>642</v>
      </c>
    </row>
    <row r="432" spans="1:2" x14ac:dyDescent="0.2">
      <c r="A432" s="20" t="s">
        <v>650</v>
      </c>
      <c r="B432" s="20" t="s">
        <v>651</v>
      </c>
    </row>
    <row r="433" spans="1:2" x14ac:dyDescent="0.2">
      <c r="A433" s="20" t="s">
        <v>652</v>
      </c>
      <c r="B433" s="20" t="s">
        <v>653</v>
      </c>
    </row>
    <row r="434" spans="1:2" x14ac:dyDescent="0.2">
      <c r="A434" s="20" t="s">
        <v>654</v>
      </c>
      <c r="B434" s="20" t="s">
        <v>655</v>
      </c>
    </row>
    <row r="435" spans="1:2" x14ac:dyDescent="0.2">
      <c r="A435" s="20" t="s">
        <v>656</v>
      </c>
      <c r="B435" s="20" t="s">
        <v>655</v>
      </c>
    </row>
    <row r="436" spans="1:2" x14ac:dyDescent="0.2">
      <c r="A436" s="20" t="s">
        <v>657</v>
      </c>
      <c r="B436" s="20" t="s">
        <v>655</v>
      </c>
    </row>
    <row r="437" spans="1:2" x14ac:dyDescent="0.2">
      <c r="A437" s="20" t="s">
        <v>658</v>
      </c>
      <c r="B437" s="20" t="s">
        <v>659</v>
      </c>
    </row>
    <row r="438" spans="1:2" x14ac:dyDescent="0.2">
      <c r="A438" s="20" t="s">
        <v>660</v>
      </c>
      <c r="B438" s="20" t="s">
        <v>659</v>
      </c>
    </row>
    <row r="439" spans="1:2" x14ac:dyDescent="0.2">
      <c r="A439" s="20" t="s">
        <v>661</v>
      </c>
      <c r="B439" s="20" t="s">
        <v>659</v>
      </c>
    </row>
    <row r="440" spans="1:2" x14ac:dyDescent="0.2">
      <c r="A440" s="20" t="s">
        <v>662</v>
      </c>
      <c r="B440" s="20" t="s">
        <v>659</v>
      </c>
    </row>
    <row r="441" spans="1:2" x14ac:dyDescent="0.2">
      <c r="A441" s="20" t="s">
        <v>663</v>
      </c>
      <c r="B441" s="20" t="s">
        <v>659</v>
      </c>
    </row>
    <row r="442" spans="1:2" x14ac:dyDescent="0.2">
      <c r="A442" s="20" t="s">
        <v>664</v>
      </c>
      <c r="B442" s="20" t="s">
        <v>659</v>
      </c>
    </row>
    <row r="443" spans="1:2" x14ac:dyDescent="0.2">
      <c r="A443" s="20" t="s">
        <v>665</v>
      </c>
      <c r="B443" s="20" t="s">
        <v>659</v>
      </c>
    </row>
    <row r="444" spans="1:2" x14ac:dyDescent="0.2">
      <c r="A444" s="20" t="s">
        <v>666</v>
      </c>
      <c r="B444" s="20" t="s">
        <v>659</v>
      </c>
    </row>
    <row r="445" spans="1:2" x14ac:dyDescent="0.2">
      <c r="A445" s="20" t="s">
        <v>667</v>
      </c>
      <c r="B445" s="20" t="s">
        <v>659</v>
      </c>
    </row>
    <row r="446" spans="1:2" x14ac:dyDescent="0.2">
      <c r="A446" s="20" t="s">
        <v>668</v>
      </c>
      <c r="B446" s="20" t="s">
        <v>659</v>
      </c>
    </row>
    <row r="447" spans="1:2" x14ac:dyDescent="0.2">
      <c r="A447" s="20" t="s">
        <v>669</v>
      </c>
      <c r="B447" s="20" t="s">
        <v>659</v>
      </c>
    </row>
    <row r="448" spans="1:2" x14ac:dyDescent="0.2">
      <c r="A448" s="20" t="s">
        <v>670</v>
      </c>
      <c r="B448" s="20" t="s">
        <v>659</v>
      </c>
    </row>
    <row r="449" spans="1:2" x14ac:dyDescent="0.2">
      <c r="A449" s="20" t="s">
        <v>671</v>
      </c>
      <c r="B449" s="20" t="s">
        <v>659</v>
      </c>
    </row>
    <row r="450" spans="1:2" x14ac:dyDescent="0.2">
      <c r="A450" s="20" t="s">
        <v>672</v>
      </c>
      <c r="B450" s="20" t="s">
        <v>659</v>
      </c>
    </row>
    <row r="451" spans="1:2" x14ac:dyDescent="0.2">
      <c r="A451" s="20" t="s">
        <v>673</v>
      </c>
      <c r="B451" s="20" t="s">
        <v>659</v>
      </c>
    </row>
    <row r="452" spans="1:2" x14ac:dyDescent="0.2">
      <c r="A452" s="20" t="s">
        <v>674</v>
      </c>
      <c r="B452" s="20" t="s">
        <v>659</v>
      </c>
    </row>
    <row r="453" spans="1:2" x14ac:dyDescent="0.2">
      <c r="A453" s="20" t="s">
        <v>675</v>
      </c>
      <c r="B453" s="20" t="s">
        <v>659</v>
      </c>
    </row>
    <row r="454" spans="1:2" x14ac:dyDescent="0.2">
      <c r="A454" s="20" t="s">
        <v>676</v>
      </c>
      <c r="B454" s="20" t="s">
        <v>659</v>
      </c>
    </row>
    <row r="455" spans="1:2" x14ac:dyDescent="0.2">
      <c r="A455" s="20" t="s">
        <v>677</v>
      </c>
      <c r="B455" s="20" t="s">
        <v>659</v>
      </c>
    </row>
    <row r="456" spans="1:2" x14ac:dyDescent="0.2">
      <c r="A456" s="20" t="s">
        <v>678</v>
      </c>
      <c r="B456" s="20" t="s">
        <v>659</v>
      </c>
    </row>
    <row r="457" spans="1:2" x14ac:dyDescent="0.2">
      <c r="A457" s="20" t="s">
        <v>679</v>
      </c>
      <c r="B457" s="20" t="s">
        <v>659</v>
      </c>
    </row>
    <row r="458" spans="1:2" x14ac:dyDescent="0.2">
      <c r="A458" s="20" t="s">
        <v>680</v>
      </c>
      <c r="B458" s="20" t="s">
        <v>659</v>
      </c>
    </row>
    <row r="459" spans="1:2" x14ac:dyDescent="0.2">
      <c r="A459" s="20" t="s">
        <v>681</v>
      </c>
      <c r="B459" s="20" t="s">
        <v>659</v>
      </c>
    </row>
    <row r="460" spans="1:2" x14ac:dyDescent="0.2">
      <c r="A460" s="20" t="s">
        <v>682</v>
      </c>
      <c r="B460" s="20" t="s">
        <v>659</v>
      </c>
    </row>
    <row r="461" spans="1:2" x14ac:dyDescent="0.2">
      <c r="A461" s="20" t="s">
        <v>683</v>
      </c>
      <c r="B461" s="20" t="s">
        <v>659</v>
      </c>
    </row>
    <row r="462" spans="1:2" x14ac:dyDescent="0.2">
      <c r="A462" s="20" t="s">
        <v>684</v>
      </c>
      <c r="B462" s="20" t="s">
        <v>659</v>
      </c>
    </row>
    <row r="463" spans="1:2" x14ac:dyDescent="0.2">
      <c r="A463" s="20" t="s">
        <v>685</v>
      </c>
      <c r="B463" s="20" t="s">
        <v>659</v>
      </c>
    </row>
    <row r="464" spans="1:2" x14ac:dyDescent="0.2">
      <c r="A464" s="20" t="s">
        <v>686</v>
      </c>
      <c r="B464" s="20" t="s">
        <v>659</v>
      </c>
    </row>
    <row r="465" spans="1:2" x14ac:dyDescent="0.2">
      <c r="A465" s="20" t="s">
        <v>687</v>
      </c>
      <c r="B465" s="20" t="s">
        <v>659</v>
      </c>
    </row>
    <row r="466" spans="1:2" x14ac:dyDescent="0.2">
      <c r="A466" s="20" t="s">
        <v>688</v>
      </c>
      <c r="B466" s="20" t="s">
        <v>659</v>
      </c>
    </row>
    <row r="467" spans="1:2" x14ac:dyDescent="0.2">
      <c r="A467" s="20" t="s">
        <v>689</v>
      </c>
      <c r="B467" s="20" t="s">
        <v>659</v>
      </c>
    </row>
    <row r="468" spans="1:2" x14ac:dyDescent="0.2">
      <c r="A468" s="20" t="s">
        <v>690</v>
      </c>
      <c r="B468" s="20" t="s">
        <v>659</v>
      </c>
    </row>
    <row r="469" spans="1:2" x14ac:dyDescent="0.2">
      <c r="A469" s="20" t="s">
        <v>691</v>
      </c>
      <c r="B469" s="20" t="s">
        <v>659</v>
      </c>
    </row>
    <row r="470" spans="1:2" x14ac:dyDescent="0.2">
      <c r="A470" s="20" t="s">
        <v>692</v>
      </c>
      <c r="B470" s="20" t="s">
        <v>659</v>
      </c>
    </row>
    <row r="471" spans="1:2" x14ac:dyDescent="0.2">
      <c r="A471" s="20" t="s">
        <v>693</v>
      </c>
      <c r="B471" s="20" t="s">
        <v>659</v>
      </c>
    </row>
    <row r="472" spans="1:2" x14ac:dyDescent="0.2">
      <c r="A472" s="20" t="s">
        <v>694</v>
      </c>
      <c r="B472" s="20" t="s">
        <v>659</v>
      </c>
    </row>
    <row r="473" spans="1:2" x14ac:dyDescent="0.2">
      <c r="A473" s="20" t="s">
        <v>695</v>
      </c>
      <c r="B473" s="20" t="s">
        <v>659</v>
      </c>
    </row>
    <row r="474" spans="1:2" x14ac:dyDescent="0.2">
      <c r="A474" s="20" t="s">
        <v>696</v>
      </c>
      <c r="B474" s="20" t="s">
        <v>659</v>
      </c>
    </row>
    <row r="475" spans="1:2" x14ac:dyDescent="0.2">
      <c r="A475" s="20" t="s">
        <v>697</v>
      </c>
      <c r="B475" s="20" t="s">
        <v>659</v>
      </c>
    </row>
    <row r="476" spans="1:2" x14ac:dyDescent="0.2">
      <c r="A476" s="20" t="s">
        <v>698</v>
      </c>
      <c r="B476" s="20" t="s">
        <v>659</v>
      </c>
    </row>
    <row r="477" spans="1:2" x14ac:dyDescent="0.2">
      <c r="A477" s="20" t="s">
        <v>699</v>
      </c>
      <c r="B477" s="20" t="s">
        <v>659</v>
      </c>
    </row>
    <row r="478" spans="1:2" x14ac:dyDescent="0.2">
      <c r="A478" s="20" t="s">
        <v>700</v>
      </c>
      <c r="B478" s="20" t="s">
        <v>659</v>
      </c>
    </row>
    <row r="479" spans="1:2" x14ac:dyDescent="0.2">
      <c r="A479" s="20" t="s">
        <v>701</v>
      </c>
      <c r="B479" s="20" t="s">
        <v>659</v>
      </c>
    </row>
    <row r="480" spans="1:2" x14ac:dyDescent="0.2">
      <c r="A480" s="20" t="s">
        <v>702</v>
      </c>
      <c r="B480" s="20" t="s">
        <v>659</v>
      </c>
    </row>
    <row r="481" spans="1:2" x14ac:dyDescent="0.2">
      <c r="A481" s="20" t="s">
        <v>703</v>
      </c>
      <c r="B481" s="20" t="s">
        <v>659</v>
      </c>
    </row>
    <row r="482" spans="1:2" x14ac:dyDescent="0.2">
      <c r="A482" s="20" t="s">
        <v>704</v>
      </c>
      <c r="B482" s="20" t="s">
        <v>659</v>
      </c>
    </row>
    <row r="483" spans="1:2" x14ac:dyDescent="0.2">
      <c r="A483" s="20" t="s">
        <v>705</v>
      </c>
      <c r="B483" s="20" t="s">
        <v>659</v>
      </c>
    </row>
    <row r="484" spans="1:2" x14ac:dyDescent="0.2">
      <c r="A484" s="20" t="s">
        <v>706</v>
      </c>
      <c r="B484" s="20" t="s">
        <v>659</v>
      </c>
    </row>
    <row r="485" spans="1:2" x14ac:dyDescent="0.2">
      <c r="A485" s="20" t="s">
        <v>707</v>
      </c>
      <c r="B485" s="20" t="s">
        <v>659</v>
      </c>
    </row>
    <row r="486" spans="1:2" x14ac:dyDescent="0.2">
      <c r="A486" s="20" t="s">
        <v>708</v>
      </c>
      <c r="B486" s="20" t="s">
        <v>659</v>
      </c>
    </row>
    <row r="487" spans="1:2" x14ac:dyDescent="0.2">
      <c r="A487" s="20" t="s">
        <v>84</v>
      </c>
      <c r="B487" s="20" t="s">
        <v>659</v>
      </c>
    </row>
    <row r="488" spans="1:2" x14ac:dyDescent="0.2">
      <c r="A488" s="20" t="s">
        <v>709</v>
      </c>
      <c r="B488" s="20" t="s">
        <v>659</v>
      </c>
    </row>
    <row r="489" spans="1:2" x14ac:dyDescent="0.2">
      <c r="A489" s="20" t="s">
        <v>710</v>
      </c>
      <c r="B489" s="20" t="s">
        <v>659</v>
      </c>
    </row>
    <row r="490" spans="1:2" x14ac:dyDescent="0.2">
      <c r="A490" s="20" t="s">
        <v>711</v>
      </c>
      <c r="B490" s="20" t="s">
        <v>659</v>
      </c>
    </row>
    <row r="491" spans="1:2" x14ac:dyDescent="0.2">
      <c r="A491" s="20" t="s">
        <v>712</v>
      </c>
      <c r="B491" s="20" t="s">
        <v>659</v>
      </c>
    </row>
    <row r="492" spans="1:2" x14ac:dyDescent="0.2">
      <c r="A492" s="20" t="s">
        <v>713</v>
      </c>
      <c r="B492" s="20" t="s">
        <v>659</v>
      </c>
    </row>
    <row r="493" spans="1:2" x14ac:dyDescent="0.2">
      <c r="A493" s="20" t="s">
        <v>714</v>
      </c>
      <c r="B493" s="20" t="s">
        <v>715</v>
      </c>
    </row>
    <row r="494" spans="1:2" x14ac:dyDescent="0.2">
      <c r="A494" s="20" t="s">
        <v>716</v>
      </c>
      <c r="B494" s="20" t="s">
        <v>715</v>
      </c>
    </row>
    <row r="495" spans="1:2" x14ac:dyDescent="0.2">
      <c r="A495" s="20" t="s">
        <v>717</v>
      </c>
      <c r="B495" s="20" t="s">
        <v>715</v>
      </c>
    </row>
    <row r="496" spans="1:2" x14ac:dyDescent="0.2">
      <c r="A496" s="20" t="s">
        <v>718</v>
      </c>
      <c r="B496" s="20" t="s">
        <v>715</v>
      </c>
    </row>
    <row r="497" spans="1:2" x14ac:dyDescent="0.2">
      <c r="A497" s="20" t="s">
        <v>719</v>
      </c>
      <c r="B497" s="20" t="s">
        <v>715</v>
      </c>
    </row>
    <row r="498" spans="1:2" x14ac:dyDescent="0.2">
      <c r="A498" s="20" t="s">
        <v>720</v>
      </c>
      <c r="B498" s="20" t="s">
        <v>715</v>
      </c>
    </row>
    <row r="499" spans="1:2" x14ac:dyDescent="0.2">
      <c r="A499" s="20" t="s">
        <v>721</v>
      </c>
      <c r="B499" s="20" t="s">
        <v>715</v>
      </c>
    </row>
    <row r="500" spans="1:2" x14ac:dyDescent="0.2">
      <c r="A500" s="20" t="s">
        <v>722</v>
      </c>
      <c r="B500" s="20" t="s">
        <v>715</v>
      </c>
    </row>
    <row r="501" spans="1:2" x14ac:dyDescent="0.2">
      <c r="A501" s="20" t="s">
        <v>723</v>
      </c>
      <c r="B501" s="20" t="s">
        <v>715</v>
      </c>
    </row>
    <row r="502" spans="1:2" x14ac:dyDescent="0.2">
      <c r="A502" s="20" t="s">
        <v>724</v>
      </c>
      <c r="B502" s="20" t="s">
        <v>715</v>
      </c>
    </row>
    <row r="503" spans="1:2" x14ac:dyDescent="0.2">
      <c r="A503" s="20" t="s">
        <v>725</v>
      </c>
      <c r="B503" s="20" t="s">
        <v>715</v>
      </c>
    </row>
    <row r="504" spans="1:2" x14ac:dyDescent="0.2">
      <c r="A504" s="20" t="s">
        <v>726</v>
      </c>
      <c r="B504" s="20" t="s">
        <v>727</v>
      </c>
    </row>
    <row r="505" spans="1:2" x14ac:dyDescent="0.2">
      <c r="A505" s="20" t="s">
        <v>728</v>
      </c>
      <c r="B505" s="20" t="s">
        <v>727</v>
      </c>
    </row>
    <row r="506" spans="1:2" x14ac:dyDescent="0.2">
      <c r="A506" s="20" t="s">
        <v>729</v>
      </c>
      <c r="B506" s="20" t="s">
        <v>727</v>
      </c>
    </row>
    <row r="507" spans="1:2" x14ac:dyDescent="0.2">
      <c r="A507" s="20" t="s">
        <v>730</v>
      </c>
      <c r="B507" s="20" t="s">
        <v>727</v>
      </c>
    </row>
    <row r="508" spans="1:2" x14ac:dyDescent="0.2">
      <c r="A508" s="20" t="s">
        <v>731</v>
      </c>
      <c r="B508" s="20" t="s">
        <v>727</v>
      </c>
    </row>
    <row r="509" spans="1:2" x14ac:dyDescent="0.2">
      <c r="A509" s="20" t="s">
        <v>732</v>
      </c>
      <c r="B509" s="20" t="s">
        <v>727</v>
      </c>
    </row>
    <row r="510" spans="1:2" x14ac:dyDescent="0.2">
      <c r="A510" s="20" t="s">
        <v>733</v>
      </c>
      <c r="B510" s="20" t="s">
        <v>727</v>
      </c>
    </row>
    <row r="511" spans="1:2" x14ac:dyDescent="0.2">
      <c r="A511" s="20" t="s">
        <v>734</v>
      </c>
      <c r="B511" s="20" t="s">
        <v>727</v>
      </c>
    </row>
    <row r="512" spans="1:2" x14ac:dyDescent="0.2">
      <c r="A512" s="20" t="s">
        <v>735</v>
      </c>
      <c r="B512" s="20" t="s">
        <v>727</v>
      </c>
    </row>
    <row r="513" spans="1:2" x14ac:dyDescent="0.2">
      <c r="A513" s="20" t="s">
        <v>736</v>
      </c>
      <c r="B513" s="20" t="s">
        <v>727</v>
      </c>
    </row>
    <row r="514" spans="1:2" x14ac:dyDescent="0.2">
      <c r="A514" s="20" t="s">
        <v>737</v>
      </c>
      <c r="B514" s="20" t="s">
        <v>727</v>
      </c>
    </row>
    <row r="515" spans="1:2" x14ac:dyDescent="0.2">
      <c r="A515" s="20" t="s">
        <v>738</v>
      </c>
      <c r="B515" s="20" t="s">
        <v>727</v>
      </c>
    </row>
    <row r="516" spans="1:2" x14ac:dyDescent="0.2">
      <c r="A516" s="20" t="s">
        <v>739</v>
      </c>
      <c r="B516" s="20" t="s">
        <v>740</v>
      </c>
    </row>
    <row r="517" spans="1:2" x14ac:dyDescent="0.2">
      <c r="A517" s="20" t="s">
        <v>741</v>
      </c>
      <c r="B517" s="20" t="s">
        <v>740</v>
      </c>
    </row>
    <row r="518" spans="1:2" x14ac:dyDescent="0.2">
      <c r="A518" s="20" t="s">
        <v>742</v>
      </c>
      <c r="B518" s="20" t="s">
        <v>740</v>
      </c>
    </row>
    <row r="519" spans="1:2" x14ac:dyDescent="0.2">
      <c r="A519" s="20" t="s">
        <v>743</v>
      </c>
      <c r="B519" s="20" t="s">
        <v>740</v>
      </c>
    </row>
    <row r="520" spans="1:2" x14ac:dyDescent="0.2">
      <c r="A520" s="20" t="s">
        <v>744</v>
      </c>
      <c r="B520" s="20" t="s">
        <v>740</v>
      </c>
    </row>
    <row r="521" spans="1:2" x14ac:dyDescent="0.2">
      <c r="A521" s="20" t="s">
        <v>745</v>
      </c>
      <c r="B521" s="20" t="s">
        <v>746</v>
      </c>
    </row>
    <row r="522" spans="1:2" x14ac:dyDescent="0.2">
      <c r="A522" s="20" t="s">
        <v>72</v>
      </c>
      <c r="B522" s="20" t="s">
        <v>746</v>
      </c>
    </row>
    <row r="523" spans="1:2" x14ac:dyDescent="0.2">
      <c r="A523" s="20" t="s">
        <v>747</v>
      </c>
      <c r="B523" s="20" t="s">
        <v>746</v>
      </c>
    </row>
    <row r="524" spans="1:2" x14ac:dyDescent="0.2">
      <c r="A524" s="20" t="s">
        <v>748</v>
      </c>
      <c r="B524" s="20" t="s">
        <v>746</v>
      </c>
    </row>
    <row r="525" spans="1:2" x14ac:dyDescent="0.2">
      <c r="A525" s="20" t="s">
        <v>749</v>
      </c>
      <c r="B525" s="20" t="s">
        <v>750</v>
      </c>
    </row>
    <row r="526" spans="1:2" x14ac:dyDescent="0.2">
      <c r="A526" s="20" t="s">
        <v>751</v>
      </c>
      <c r="B526" s="20" t="s">
        <v>750</v>
      </c>
    </row>
    <row r="527" spans="1:2" x14ac:dyDescent="0.2">
      <c r="A527" s="20" t="s">
        <v>752</v>
      </c>
      <c r="B527" s="20" t="s">
        <v>750</v>
      </c>
    </row>
    <row r="528" spans="1:2" x14ac:dyDescent="0.2">
      <c r="A528" s="20" t="s">
        <v>753</v>
      </c>
      <c r="B528" s="20" t="s">
        <v>754</v>
      </c>
    </row>
    <row r="529" spans="1:2" x14ac:dyDescent="0.2">
      <c r="A529" s="20" t="s">
        <v>755</v>
      </c>
      <c r="B529" s="20" t="s">
        <v>754</v>
      </c>
    </row>
    <row r="530" spans="1:2" x14ac:dyDescent="0.2">
      <c r="A530" s="20" t="s">
        <v>756</v>
      </c>
      <c r="B530" s="20" t="s">
        <v>754</v>
      </c>
    </row>
    <row r="531" spans="1:2" x14ac:dyDescent="0.2">
      <c r="A531" s="20" t="s">
        <v>757</v>
      </c>
      <c r="B531" s="20" t="s">
        <v>754</v>
      </c>
    </row>
    <row r="532" spans="1:2" x14ac:dyDescent="0.2">
      <c r="A532" s="15" t="s">
        <v>758</v>
      </c>
      <c r="B532" s="16" t="s">
        <v>754</v>
      </c>
    </row>
    <row r="533" spans="1:2" x14ac:dyDescent="0.2">
      <c r="A533" s="20" t="s">
        <v>759</v>
      </c>
      <c r="B533" s="20" t="s">
        <v>754</v>
      </c>
    </row>
    <row r="534" spans="1:2" x14ac:dyDescent="0.2">
      <c r="A534" s="20" t="s">
        <v>760</v>
      </c>
      <c r="B534" s="20" t="s">
        <v>754</v>
      </c>
    </row>
    <row r="535" spans="1:2" x14ac:dyDescent="0.2">
      <c r="A535" s="20" t="s">
        <v>761</v>
      </c>
      <c r="B535" s="20" t="s">
        <v>754</v>
      </c>
    </row>
    <row r="536" spans="1:2" x14ac:dyDescent="0.2">
      <c r="A536" s="20" t="s">
        <v>762</v>
      </c>
      <c r="B536" s="20" t="s">
        <v>754</v>
      </c>
    </row>
    <row r="537" spans="1:2" x14ac:dyDescent="0.2">
      <c r="A537" s="20" t="s">
        <v>763</v>
      </c>
      <c r="B537" s="20" t="s">
        <v>754</v>
      </c>
    </row>
    <row r="538" spans="1:2" x14ac:dyDescent="0.2">
      <c r="A538" s="20" t="s">
        <v>764</v>
      </c>
      <c r="B538" s="20" t="s">
        <v>754</v>
      </c>
    </row>
    <row r="539" spans="1:2" x14ac:dyDescent="0.2">
      <c r="A539" s="20" t="s">
        <v>765</v>
      </c>
      <c r="B539" s="20" t="s">
        <v>754</v>
      </c>
    </row>
    <row r="540" spans="1:2" x14ac:dyDescent="0.2">
      <c r="A540" s="20" t="s">
        <v>766</v>
      </c>
      <c r="B540" s="20" t="s">
        <v>754</v>
      </c>
    </row>
    <row r="541" spans="1:2" x14ac:dyDescent="0.2">
      <c r="A541" s="28" t="s">
        <v>767</v>
      </c>
      <c r="B541" s="28" t="s">
        <v>754</v>
      </c>
    </row>
    <row r="542" spans="1:2" x14ac:dyDescent="0.2">
      <c r="A542" s="28" t="s">
        <v>768</v>
      </c>
      <c r="B542" s="28" t="s">
        <v>754</v>
      </c>
    </row>
    <row r="543" spans="1:2" x14ac:dyDescent="0.2">
      <c r="A543" s="28" t="s">
        <v>769</v>
      </c>
      <c r="B543" s="28" t="s">
        <v>754</v>
      </c>
    </row>
    <row r="544" spans="1:2" x14ac:dyDescent="0.2">
      <c r="A544" s="28" t="s">
        <v>770</v>
      </c>
      <c r="B544" s="28" t="s">
        <v>754</v>
      </c>
    </row>
    <row r="545" spans="1:2" x14ac:dyDescent="0.2">
      <c r="A545" s="28" t="s">
        <v>771</v>
      </c>
      <c r="B545" s="28" t="s">
        <v>754</v>
      </c>
    </row>
    <row r="546" spans="1:2" x14ac:dyDescent="0.2">
      <c r="A546" s="28" t="s">
        <v>772</v>
      </c>
      <c r="B546" s="28" t="s">
        <v>754</v>
      </c>
    </row>
    <row r="547" spans="1:2" x14ac:dyDescent="0.2">
      <c r="A547" s="28" t="s">
        <v>773</v>
      </c>
      <c r="B547" s="28" t="s">
        <v>754</v>
      </c>
    </row>
    <row r="548" spans="1:2" x14ac:dyDescent="0.2">
      <c r="A548" s="28" t="s">
        <v>774</v>
      </c>
      <c r="B548" s="28" t="s">
        <v>754</v>
      </c>
    </row>
    <row r="549" spans="1:2" ht="15" x14ac:dyDescent="0.25">
      <c r="A549" t="s">
        <v>775</v>
      </c>
      <c r="B549" s="16" t="s">
        <v>754</v>
      </c>
    </row>
    <row r="550" spans="1:2" x14ac:dyDescent="0.2">
      <c r="A550" s="15" t="s">
        <v>776</v>
      </c>
      <c r="B550" s="16" t="s">
        <v>754</v>
      </c>
    </row>
    <row r="551" spans="1:2" x14ac:dyDescent="0.2">
      <c r="A551" s="15" t="s">
        <v>777</v>
      </c>
      <c r="B551" s="16" t="s">
        <v>754</v>
      </c>
    </row>
    <row r="552" spans="1:2" x14ac:dyDescent="0.2">
      <c r="A552" s="15" t="s">
        <v>778</v>
      </c>
      <c r="B552" s="16" t="s">
        <v>754</v>
      </c>
    </row>
    <row r="553" spans="1:2" x14ac:dyDescent="0.2">
      <c r="A553" s="15" t="s">
        <v>779</v>
      </c>
      <c r="B553" s="16" t="s">
        <v>780</v>
      </c>
    </row>
    <row r="554" spans="1:2" x14ac:dyDescent="0.2">
      <c r="A554" s="15" t="s">
        <v>781</v>
      </c>
      <c r="B554" s="16" t="s">
        <v>780</v>
      </c>
    </row>
    <row r="555" spans="1:2" x14ac:dyDescent="0.2">
      <c r="A555" s="15" t="s">
        <v>782</v>
      </c>
      <c r="B555" s="16" t="s">
        <v>780</v>
      </c>
    </row>
    <row r="556" spans="1:2" x14ac:dyDescent="0.2">
      <c r="A556" s="15" t="s">
        <v>783</v>
      </c>
      <c r="B556" s="16" t="s">
        <v>780</v>
      </c>
    </row>
    <row r="557" spans="1:2" x14ac:dyDescent="0.2">
      <c r="A557" s="15" t="s">
        <v>784</v>
      </c>
      <c r="B557" s="16" t="s">
        <v>780</v>
      </c>
    </row>
    <row r="558" spans="1:2" x14ac:dyDescent="0.2">
      <c r="A558" s="15" t="s">
        <v>785</v>
      </c>
      <c r="B558" s="16" t="s">
        <v>780</v>
      </c>
    </row>
    <row r="559" spans="1:2" x14ac:dyDescent="0.2">
      <c r="A559" s="15" t="s">
        <v>786</v>
      </c>
      <c r="B559" s="16" t="s">
        <v>787</v>
      </c>
    </row>
    <row r="560" spans="1:2" x14ac:dyDescent="0.2">
      <c r="A560" s="15" t="s">
        <v>788</v>
      </c>
      <c r="B560" s="16" t="s">
        <v>787</v>
      </c>
    </row>
    <row r="561" spans="1:2" x14ac:dyDescent="0.2">
      <c r="A561" s="15" t="s">
        <v>789</v>
      </c>
      <c r="B561" s="16" t="s">
        <v>787</v>
      </c>
    </row>
    <row r="562" spans="1:2" x14ac:dyDescent="0.2">
      <c r="A562" s="15" t="s">
        <v>790</v>
      </c>
      <c r="B562" s="16" t="s">
        <v>787</v>
      </c>
    </row>
    <row r="563" spans="1:2" x14ac:dyDescent="0.2">
      <c r="A563" s="15" t="s">
        <v>791</v>
      </c>
      <c r="B563" s="16" t="s">
        <v>787</v>
      </c>
    </row>
    <row r="564" spans="1:2" x14ac:dyDescent="0.2">
      <c r="A564" s="15" t="s">
        <v>792</v>
      </c>
      <c r="B564" s="16" t="s">
        <v>793</v>
      </c>
    </row>
    <row r="565" spans="1:2" x14ac:dyDescent="0.2">
      <c r="A565" s="15" t="s">
        <v>794</v>
      </c>
      <c r="B565" s="16" t="s">
        <v>793</v>
      </c>
    </row>
    <row r="566" spans="1:2" x14ac:dyDescent="0.2">
      <c r="A566" s="15" t="s">
        <v>795</v>
      </c>
      <c r="B566" s="16" t="s">
        <v>793</v>
      </c>
    </row>
    <row r="567" spans="1:2" x14ac:dyDescent="0.2">
      <c r="A567" s="15" t="s">
        <v>796</v>
      </c>
      <c r="B567" s="16" t="s">
        <v>797</v>
      </c>
    </row>
    <row r="568" spans="1:2" x14ac:dyDescent="0.2">
      <c r="A568" s="15" t="s">
        <v>798</v>
      </c>
      <c r="B568" s="16" t="s">
        <v>799</v>
      </c>
    </row>
    <row r="569" spans="1:2" x14ac:dyDescent="0.2">
      <c r="A569" s="15" t="s">
        <v>800</v>
      </c>
      <c r="B569" s="16" t="s">
        <v>799</v>
      </c>
    </row>
    <row r="570" spans="1:2" x14ac:dyDescent="0.2">
      <c r="A570" s="15" t="s">
        <v>801</v>
      </c>
      <c r="B570" s="16" t="s">
        <v>799</v>
      </c>
    </row>
    <row r="571" spans="1:2" x14ac:dyDescent="0.2">
      <c r="A571" s="15" t="s">
        <v>802</v>
      </c>
      <c r="B571" s="16" t="s">
        <v>799</v>
      </c>
    </row>
    <row r="572" spans="1:2" x14ac:dyDescent="0.2">
      <c r="A572" s="15" t="s">
        <v>803</v>
      </c>
      <c r="B572" s="16" t="s">
        <v>804</v>
      </c>
    </row>
    <row r="573" spans="1:2" x14ac:dyDescent="0.2">
      <c r="A573" s="15" t="s">
        <v>805</v>
      </c>
      <c r="B573" s="16" t="s">
        <v>804</v>
      </c>
    </row>
    <row r="574" spans="1:2" x14ac:dyDescent="0.2">
      <c r="A574" s="15" t="s">
        <v>806</v>
      </c>
      <c r="B574" s="16" t="s">
        <v>804</v>
      </c>
    </row>
    <row r="575" spans="1:2" x14ac:dyDescent="0.2">
      <c r="A575" s="15" t="s">
        <v>807</v>
      </c>
      <c r="B575" s="16" t="s">
        <v>804</v>
      </c>
    </row>
    <row r="576" spans="1:2" x14ac:dyDescent="0.2">
      <c r="A576" s="15" t="s">
        <v>808</v>
      </c>
      <c r="B576" s="16" t="s">
        <v>804</v>
      </c>
    </row>
    <row r="577" spans="1:2" x14ac:dyDescent="0.2">
      <c r="A577" s="15" t="s">
        <v>809</v>
      </c>
      <c r="B577" s="16" t="s">
        <v>810</v>
      </c>
    </row>
    <row r="578" spans="1:2" x14ac:dyDescent="0.2">
      <c r="A578" s="15" t="s">
        <v>811</v>
      </c>
      <c r="B578" s="16" t="s">
        <v>810</v>
      </c>
    </row>
    <row r="579" spans="1:2" x14ac:dyDescent="0.2">
      <c r="A579" s="15" t="s">
        <v>812</v>
      </c>
      <c r="B579" s="16" t="s">
        <v>810</v>
      </c>
    </row>
    <row r="580" spans="1:2" x14ac:dyDescent="0.2">
      <c r="A580" s="15" t="s">
        <v>813</v>
      </c>
      <c r="B580" s="16" t="s">
        <v>810</v>
      </c>
    </row>
    <row r="581" spans="1:2" x14ac:dyDescent="0.2">
      <c r="A581" s="15" t="s">
        <v>814</v>
      </c>
      <c r="B581" s="16" t="s">
        <v>810</v>
      </c>
    </row>
    <row r="582" spans="1:2" x14ac:dyDescent="0.2">
      <c r="A582" s="15" t="s">
        <v>815</v>
      </c>
      <c r="B582" s="16" t="s">
        <v>810</v>
      </c>
    </row>
    <row r="583" spans="1:2" x14ac:dyDescent="0.2">
      <c r="A583" s="15" t="s">
        <v>816</v>
      </c>
      <c r="B583" s="16" t="s">
        <v>810</v>
      </c>
    </row>
    <row r="584" spans="1:2" x14ac:dyDescent="0.2">
      <c r="A584" s="15" t="s">
        <v>817</v>
      </c>
      <c r="B584" s="16" t="s">
        <v>810</v>
      </c>
    </row>
    <row r="585" spans="1:2" x14ac:dyDescent="0.2">
      <c r="A585" s="15" t="s">
        <v>818</v>
      </c>
      <c r="B585" s="16" t="s">
        <v>810</v>
      </c>
    </row>
    <row r="586" spans="1:2" x14ac:dyDescent="0.2">
      <c r="A586" s="15" t="s">
        <v>819</v>
      </c>
      <c r="B586" s="16" t="s">
        <v>810</v>
      </c>
    </row>
    <row r="587" spans="1:2" x14ac:dyDescent="0.2">
      <c r="A587" s="15" t="s">
        <v>820</v>
      </c>
      <c r="B587" s="16" t="s">
        <v>810</v>
      </c>
    </row>
    <row r="588" spans="1:2" x14ac:dyDescent="0.2">
      <c r="A588" s="15" t="s">
        <v>821</v>
      </c>
      <c r="B588" s="16" t="s">
        <v>822</v>
      </c>
    </row>
    <row r="589" spans="1:2" x14ac:dyDescent="0.2">
      <c r="A589" s="15" t="s">
        <v>823</v>
      </c>
      <c r="B589" s="16" t="s">
        <v>822</v>
      </c>
    </row>
    <row r="590" spans="1:2" x14ac:dyDescent="0.2">
      <c r="A590" s="15" t="s">
        <v>824</v>
      </c>
      <c r="B590" s="16" t="s">
        <v>822</v>
      </c>
    </row>
    <row r="591" spans="1:2" x14ac:dyDescent="0.2">
      <c r="A591" s="15" t="s">
        <v>825</v>
      </c>
      <c r="B591" s="16" t="s">
        <v>822</v>
      </c>
    </row>
    <row r="592" spans="1:2" x14ac:dyDescent="0.2">
      <c r="A592" s="15" t="s">
        <v>826</v>
      </c>
      <c r="B592" s="16" t="s">
        <v>822</v>
      </c>
    </row>
    <row r="593" spans="1:2" x14ac:dyDescent="0.2">
      <c r="A593" s="15" t="s">
        <v>827</v>
      </c>
      <c r="B593" s="16" t="s">
        <v>822</v>
      </c>
    </row>
    <row r="594" spans="1:2" x14ac:dyDescent="0.2">
      <c r="A594" s="15" t="s">
        <v>828</v>
      </c>
      <c r="B594" s="16" t="s">
        <v>822</v>
      </c>
    </row>
    <row r="595" spans="1:2" x14ac:dyDescent="0.2">
      <c r="A595" s="15" t="s">
        <v>829</v>
      </c>
      <c r="B595" s="16" t="s">
        <v>822</v>
      </c>
    </row>
    <row r="596" spans="1:2" x14ac:dyDescent="0.2">
      <c r="A596" s="15" t="s">
        <v>830</v>
      </c>
      <c r="B596" s="16" t="s">
        <v>822</v>
      </c>
    </row>
    <row r="597" spans="1:2" x14ac:dyDescent="0.2">
      <c r="A597" s="15" t="s">
        <v>831</v>
      </c>
      <c r="B597" s="16" t="s">
        <v>822</v>
      </c>
    </row>
    <row r="598" spans="1:2" x14ac:dyDescent="0.2">
      <c r="A598" s="15" t="s">
        <v>832</v>
      </c>
      <c r="B598" s="16" t="s">
        <v>822</v>
      </c>
    </row>
    <row r="599" spans="1:2" x14ac:dyDescent="0.2">
      <c r="A599" s="15" t="s">
        <v>833</v>
      </c>
      <c r="B599" s="16" t="s">
        <v>822</v>
      </c>
    </row>
    <row r="600" spans="1:2" x14ac:dyDescent="0.2">
      <c r="A600" s="15" t="s">
        <v>834</v>
      </c>
      <c r="B600" s="16" t="s">
        <v>822</v>
      </c>
    </row>
    <row r="601" spans="1:2" x14ac:dyDescent="0.2">
      <c r="A601" s="15" t="s">
        <v>835</v>
      </c>
      <c r="B601" s="16" t="s">
        <v>822</v>
      </c>
    </row>
    <row r="602" spans="1:2" x14ac:dyDescent="0.2">
      <c r="A602" s="15" t="s">
        <v>836</v>
      </c>
      <c r="B602" s="16" t="s">
        <v>822</v>
      </c>
    </row>
    <row r="603" spans="1:2" x14ac:dyDescent="0.2">
      <c r="A603" s="15" t="s">
        <v>837</v>
      </c>
      <c r="B603" s="16" t="s">
        <v>822</v>
      </c>
    </row>
    <row r="604" spans="1:2" x14ac:dyDescent="0.2">
      <c r="A604" s="15" t="s">
        <v>838</v>
      </c>
      <c r="B604" s="16" t="s">
        <v>822</v>
      </c>
    </row>
    <row r="605" spans="1:2" x14ac:dyDescent="0.2">
      <c r="A605" s="15" t="s">
        <v>839</v>
      </c>
      <c r="B605" s="16" t="s">
        <v>822</v>
      </c>
    </row>
    <row r="606" spans="1:2" x14ac:dyDescent="0.2">
      <c r="A606" s="15" t="s">
        <v>840</v>
      </c>
      <c r="B606" s="16" t="s">
        <v>822</v>
      </c>
    </row>
    <row r="607" spans="1:2" x14ac:dyDescent="0.2">
      <c r="A607" s="15" t="s">
        <v>841</v>
      </c>
      <c r="B607" s="16" t="s">
        <v>822</v>
      </c>
    </row>
    <row r="608" spans="1:2" x14ac:dyDescent="0.2">
      <c r="A608" s="15" t="s">
        <v>842</v>
      </c>
      <c r="B608" s="16" t="s">
        <v>822</v>
      </c>
    </row>
    <row r="609" spans="1:2" x14ac:dyDescent="0.2">
      <c r="A609" s="15" t="s">
        <v>843</v>
      </c>
      <c r="B609" s="16" t="s">
        <v>822</v>
      </c>
    </row>
    <row r="610" spans="1:2" x14ac:dyDescent="0.2">
      <c r="A610" s="15" t="s">
        <v>844</v>
      </c>
      <c r="B610" s="16" t="s">
        <v>822</v>
      </c>
    </row>
    <row r="611" spans="1:2" x14ac:dyDescent="0.2">
      <c r="A611" s="15" t="s">
        <v>845</v>
      </c>
      <c r="B611" s="16" t="s">
        <v>822</v>
      </c>
    </row>
    <row r="612" spans="1:2" x14ac:dyDescent="0.2">
      <c r="A612" s="15" t="s">
        <v>846</v>
      </c>
      <c r="B612" s="16" t="s">
        <v>822</v>
      </c>
    </row>
    <row r="613" spans="1:2" x14ac:dyDescent="0.2">
      <c r="A613" s="15" t="s">
        <v>847</v>
      </c>
      <c r="B613" s="16" t="s">
        <v>822</v>
      </c>
    </row>
    <row r="614" spans="1:2" x14ac:dyDescent="0.2">
      <c r="A614" s="15" t="s">
        <v>848</v>
      </c>
      <c r="B614" s="16" t="s">
        <v>822</v>
      </c>
    </row>
    <row r="615" spans="1:2" x14ac:dyDescent="0.2">
      <c r="A615" s="15" t="s">
        <v>849</v>
      </c>
      <c r="B615" s="16" t="s">
        <v>850</v>
      </c>
    </row>
    <row r="616" spans="1:2" x14ac:dyDescent="0.2">
      <c r="A616" s="15" t="s">
        <v>851</v>
      </c>
      <c r="B616" s="16" t="s">
        <v>850</v>
      </c>
    </row>
    <row r="617" spans="1:2" x14ac:dyDescent="0.2">
      <c r="A617" s="15" t="s">
        <v>852</v>
      </c>
      <c r="B617" s="16" t="s">
        <v>850</v>
      </c>
    </row>
    <row r="618" spans="1:2" x14ac:dyDescent="0.2">
      <c r="A618" s="15" t="s">
        <v>853</v>
      </c>
      <c r="B618" s="16" t="s">
        <v>850</v>
      </c>
    </row>
  </sheetData>
  <autoFilter ref="A1:G618"/>
  <conditionalFormatting sqref="A2:A531 A533:A540">
    <cfRule type="duplicateValues" dxfId="1" priority="2"/>
  </conditionalFormatting>
  <conditionalFormatting sqref="A1 A550:A1048576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выпуск 2024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Директор</cp:lastModifiedBy>
  <dcterms:modified xsi:type="dcterms:W3CDTF">2025-09-12T05:41:32Z</dcterms:modified>
</cp:coreProperties>
</file>